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INFORME DE CAMBIO DE FORMATO\"/>
    </mc:Choice>
  </mc:AlternateContent>
  <xr:revisionPtr revIDLastSave="0" documentId="8_{69822E44-7C4F-454B-9552-05B4D4DA21AF}" xr6:coauthVersionLast="47" xr6:coauthVersionMax="47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EPIDEMIOLOGIA LABORAL" sheetId="1" r:id="rId1"/>
    <sheet name="ENFERMEDADES Y PROBLEMAS RELACI" sheetId="2" r:id="rId2"/>
    <sheet name="ENFERMEDADES RELACIONADAS AL TR" sheetId="3" r:id="rId3"/>
    <sheet name="ENFERMEDADES PROFESIONALES DETE" sheetId="4" r:id="rId4"/>
    <sheet name="CONCLUSIONES Y RECOMENDACIONES" sheetId="5" r:id="rId5"/>
  </sheets>
  <definedNames>
    <definedName name="_xlnm._FilterDatabase" localSheetId="0" hidden="1">'EPIDEMIOLOGIA LABORAL'!$A$4:$Y$5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gmf+rgUpLblK+40g9/kGxvFlWQBA=="/>
    </ext>
  </extLst>
</workbook>
</file>

<file path=xl/calcChain.xml><?xml version="1.0" encoding="utf-8"?>
<calcChain xmlns="http://schemas.openxmlformats.org/spreadsheetml/2006/main">
  <c r="L101" i="4" l="1"/>
  <c r="K101" i="4"/>
  <c r="J101" i="4"/>
  <c r="I101" i="4"/>
  <c r="H101" i="4"/>
  <c r="G101" i="4"/>
  <c r="F101" i="4"/>
  <c r="E101" i="4"/>
  <c r="D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J42" i="3"/>
  <c r="I42" i="3"/>
  <c r="H42" i="3"/>
  <c r="G42" i="3"/>
  <c r="F42" i="3"/>
  <c r="E42" i="3"/>
  <c r="D42" i="3"/>
  <c r="C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J20" i="2"/>
  <c r="I20" i="2"/>
  <c r="H20" i="2"/>
  <c r="G20" i="2"/>
  <c r="F20" i="2"/>
  <c r="E20" i="2"/>
  <c r="D20" i="2"/>
  <c r="C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Y5" i="1"/>
  <c r="U5" i="1"/>
  <c r="Q5" i="1"/>
  <c r="N5" i="1"/>
  <c r="M101" i="4" l="1"/>
  <c r="K42" i="3"/>
  <c r="K20" i="2"/>
</calcChain>
</file>

<file path=xl/sharedStrings.xml><?xml version="1.0" encoding="utf-8"?>
<sst xmlns="http://schemas.openxmlformats.org/spreadsheetml/2006/main" count="250" uniqueCount="201">
  <si>
    <t>N°</t>
  </si>
  <si>
    <t>RAZON SOCIAL DE LA EMPRESA</t>
  </si>
  <si>
    <t>RUC</t>
  </si>
  <si>
    <t>ACTIVIDAD ECONOMICA (CODIGO CIIU)</t>
  </si>
  <si>
    <t>CORREO</t>
  </si>
  <si>
    <t>DIRECCION</t>
  </si>
  <si>
    <t>DISTRITO</t>
  </si>
  <si>
    <t>PROVINCIA</t>
  </si>
  <si>
    <t>DEPARTAMENTO</t>
  </si>
  <si>
    <t>MEDICO RESPONSABLE DE LA VST</t>
  </si>
  <si>
    <t>CMP</t>
  </si>
  <si>
    <t>N°  TOTAL DE TRABAJADORES</t>
  </si>
  <si>
    <t>N°  TOTAL DE EVALUADOS</t>
  </si>
  <si>
    <t>APTITUD MEDICA OCUPACIONAL</t>
  </si>
  <si>
    <t>TIPO DE EXAMEN MEDICO REALIZADO</t>
  </si>
  <si>
    <t>M</t>
  </si>
  <si>
    <t>F</t>
  </si>
  <si>
    <t>TOTAL</t>
  </si>
  <si>
    <t>APTO</t>
  </si>
  <si>
    <t>APTO CON RESTR.</t>
  </si>
  <si>
    <t>NO APTO</t>
  </si>
  <si>
    <t>TOTAL APTITUD</t>
  </si>
  <si>
    <t>I</t>
  </si>
  <si>
    <t>P</t>
  </si>
  <si>
    <t>R</t>
  </si>
  <si>
    <t>TOTAL IPR</t>
  </si>
  <si>
    <t>ENFERMEDADES Y PROBLEMAS RELACIONADOS A LA SALUD</t>
  </si>
  <si>
    <t>N° DE CASOS DETECTADOS</t>
  </si>
  <si>
    <t>N° TOTAL DE CASOS DETECTADOS</t>
  </si>
  <si>
    <t>14-17 AÑOS</t>
  </si>
  <si>
    <t>18-29 AÑOS</t>
  </si>
  <si>
    <t>30-59 AÑOS</t>
  </si>
  <si>
    <t>60 AÑOS A MAS</t>
  </si>
  <si>
    <t>MF</t>
  </si>
  <si>
    <t>Enfermedades infecciosas y parasitarias</t>
  </si>
  <si>
    <t>Neoplasias</t>
  </si>
  <si>
    <t>Enfermedades de la sangre y de los órganos hematopoyéticos, y ciertos trastornos que afectan el mecanismo de la inmunidad</t>
  </si>
  <si>
    <t>Enfermedades endocrinas, nutricionales y metabólicas</t>
  </si>
  <si>
    <t>Trastornos mentales y del comportamiento</t>
  </si>
  <si>
    <t>Enfermedades del sistema nervioso</t>
  </si>
  <si>
    <t>Enfermedades del ojo y sus anexos</t>
  </si>
  <si>
    <t>Enfermedades del oído y de la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</si>
  <si>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</si>
  <si>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</si>
  <si>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</si>
  <si>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</si>
  <si>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del sistema osteomuscular y del tejido conjuntivo</t>
  </si>
  <si>
    <t>Enfermedades del sistema genitourinario</t>
  </si>
  <si>
    <t>Traumatismos y algunas otras de consecuencias de causas externas</t>
  </si>
  <si>
    <t>Otras</t>
  </si>
  <si>
    <t>N° CASOS DETECTADOS</t>
  </si>
  <si>
    <t>Asma profesional causada por agentes sensibilizantes o irritantes</t>
  </si>
  <si>
    <t>Enfermedades ocasionadas por agentes químicos, tóxicos y otros</t>
  </si>
  <si>
    <t>Silicosis</t>
  </si>
  <si>
    <t>Asbestosis</t>
  </si>
  <si>
    <t>Neumoconiosis por exposición a polvo de carbón</t>
  </si>
  <si>
    <t>Talcosis, silicoalinosis y otras silicatosis</t>
  </si>
  <si>
    <t>Neoplasia por exposición a asbesto</t>
  </si>
  <si>
    <t>Neoplasia maligna por exposición a cloruro de vinilo</t>
  </si>
  <si>
    <t>Hipoacusia o sordera provocada por el ruido</t>
  </si>
  <si>
    <t>Enf. osteoarticulares o angioneuroticas provocadas por las vibraciones mecánicas</t>
  </si>
  <si>
    <t>Enf. provocadas por vibraciones repetidas de trasmisión vertical</t>
  </si>
  <si>
    <t>Enf. provocadas por posturas forzadas y movimientos repetidos en el trabajo</t>
  </si>
  <si>
    <t>Enf. provocadas por trabajos bajo presión de aire y agua</t>
  </si>
  <si>
    <t>Enf. provocadas por radiaciones ionizadas</t>
  </si>
  <si>
    <t>Virus de Hepatis B, Hepatitis C, VIH y otras infecciones víricas</t>
  </si>
  <si>
    <t>Mycbacterium Tuberculosis</t>
  </si>
  <si>
    <t>Leishmania Donovani Trópica</t>
  </si>
  <si>
    <t>Estado de estrés</t>
  </si>
  <si>
    <t>Trastorno cognitivo leve</t>
  </si>
  <si>
    <t>Alcoholismo crónico relacionado al trabajo</t>
  </si>
  <si>
    <t>Depresión</t>
  </si>
  <si>
    <t>Disturbios mentales subjetivos</t>
  </si>
  <si>
    <t>Hipertensión arterial</t>
  </si>
  <si>
    <t>Angina de pecho</t>
  </si>
  <si>
    <t>Arritmias cardiacas</t>
  </si>
  <si>
    <t>Síndrome de Raynauld</t>
  </si>
  <si>
    <t>Dorsalgia</t>
  </si>
  <si>
    <t>Cervicalgia</t>
  </si>
  <si>
    <t>Ciática</t>
  </si>
  <si>
    <t>Lumbago</t>
  </si>
  <si>
    <t>Trastornos del plexo braquial</t>
  </si>
  <si>
    <t>Gingivitis crónica</t>
  </si>
  <si>
    <t>Estomatitis ulcerativa crónica</t>
  </si>
  <si>
    <t>Síndrome dispéptico</t>
  </si>
  <si>
    <t>Gastritis</t>
  </si>
  <si>
    <t>Varices en miembros inferiores</t>
  </si>
  <si>
    <t>Dermatitis alérgicas de contacto</t>
  </si>
  <si>
    <t>Otras formas</t>
  </si>
  <si>
    <t>GRUPO</t>
  </si>
  <si>
    <t>AGENTE</t>
  </si>
  <si>
    <t>N° DE TRABAJADORES EXPUESTOS AL AGENTE</t>
  </si>
  <si>
    <t>GRUPO 1
ENFERMEDADES PROFESIONALES CAUSADAS POR AGENTES QUIMICOS</t>
  </si>
  <si>
    <t>Aluminio</t>
  </si>
  <si>
    <t>Arsénico y sus compuestos</t>
  </si>
  <si>
    <t>Berilio (glucinio) y sus compuestos</t>
  </si>
  <si>
    <t>Cadmio y sus compuestos</t>
  </si>
  <si>
    <t>Cromo y sus compuestos</t>
  </si>
  <si>
    <t>Fósforo y sus compuestos</t>
  </si>
  <si>
    <t>Magnesio y sus compuestos</t>
  </si>
  <si>
    <t>Mercurio y sus compuestos</t>
  </si>
  <si>
    <t>Níquel y sus compuestos</t>
  </si>
  <si>
    <t>Plomo y sus compuestos</t>
  </si>
  <si>
    <t>Talio y sus compuestos</t>
  </si>
  <si>
    <t>Vanadio y sus compuestos</t>
  </si>
  <si>
    <t>Metaloides</t>
  </si>
  <si>
    <t>Halógenos</t>
  </si>
  <si>
    <t>Ácidos inorgánicos</t>
  </si>
  <si>
    <t>Alcoholes y fenoles</t>
  </si>
  <si>
    <t>Aldehídos</t>
  </si>
  <si>
    <t>Alifáticos</t>
  </si>
  <si>
    <t>Amidas</t>
  </si>
  <si>
    <t>Amoniaco</t>
  </si>
  <si>
    <t>Aromáticos</t>
  </si>
  <si>
    <t>Epóxidos</t>
  </si>
  <si>
    <t>Ésteres</t>
  </si>
  <si>
    <t>Éteres</t>
  </si>
  <si>
    <t>Glicoles</t>
  </si>
  <si>
    <t>Isocianatos</t>
  </si>
  <si>
    <t>Nitroderivados</t>
  </si>
  <si>
    <t>Organoclorados y organofoforados</t>
  </si>
  <si>
    <t>Óxidos</t>
  </si>
  <si>
    <t>Sulfuros</t>
  </si>
  <si>
    <t>GRUPO 2
ENFERMEDADES PROFESIONALES CAUSADAS POR AGENTES FISICOS</t>
  </si>
  <si>
    <t>Enfermedades osteoarticulares o angioneuróticas provocadas por vibraciones mecánicas</t>
  </si>
  <si>
    <t>Enfermedades provocadas por vibraciones repetidas de transmisión vertical</t>
  </si>
  <si>
    <t>Enfermedades provocadas por posturas forzadas y movimientos repetidos en el trabajo</t>
  </si>
  <si>
    <t>Enfermedades provocadas por trabajos bajo presión de aire y agua</t>
  </si>
  <si>
    <t>Enfermedades provocadas por radiaciones ionizantes</t>
  </si>
  <si>
    <t>Enfermedades oftalmológicas por radiaciones ultravioletas</t>
  </si>
  <si>
    <t>Enfermedades provocadas por la energía radiante</t>
  </si>
  <si>
    <t>Enfermedades provocadas por el frío</t>
  </si>
  <si>
    <t>GRUPO 3
ENFERMEDADES PROFESIONALES CAUSADAS POR AGENTES BIOLÓGICOS</t>
  </si>
  <si>
    <t>Virus de Hepatitis B, Hepatitis C, VIH. Otras infracciones víricas por vía parenteral</t>
  </si>
  <si>
    <t>Mycobacterium tuberculosis</t>
  </si>
  <si>
    <t>Mycobacterium leprae</t>
  </si>
  <si>
    <t>Brucella melitensis y otras</t>
  </si>
  <si>
    <t>Bordetella pertussis</t>
  </si>
  <si>
    <t>Sarcoptes scabiei</t>
  </si>
  <si>
    <t>Bacillus anthracis</t>
  </si>
  <si>
    <t>Chlamydia psittaci</t>
  </si>
  <si>
    <t>Clostridiun tetani</t>
  </si>
  <si>
    <t>Erysipelothrix rhusiopathiae</t>
  </si>
  <si>
    <t>Francisella tularensis</t>
  </si>
  <si>
    <t>Helmintos; Platelmintos, Cestodes</t>
  </si>
  <si>
    <t>Leptospira interrogans</t>
  </si>
  <si>
    <t>Leptospira pomona</t>
  </si>
  <si>
    <t>Leptospira icterohemorrhagiae</t>
  </si>
  <si>
    <t>Listeria monocytogenes</t>
  </si>
  <si>
    <t>Mycobacterium avium</t>
  </si>
  <si>
    <t>Mycobacterium bovis</t>
  </si>
  <si>
    <t>Priones</t>
  </si>
  <si>
    <t>Pseudomona mallei</t>
  </si>
  <si>
    <t>Rhabdovirus</t>
  </si>
  <si>
    <t>Toxoplasma gondii</t>
  </si>
  <si>
    <t>Plasmodium falciparum</t>
  </si>
  <si>
    <t>Entamoeba histolytica</t>
  </si>
  <si>
    <t>Tripanosomas</t>
  </si>
  <si>
    <t>Flaviviridae</t>
  </si>
  <si>
    <t>Borrelia</t>
  </si>
  <si>
    <t>Leishmania donovani/trópica</t>
  </si>
  <si>
    <t>Leishmani sp</t>
  </si>
  <si>
    <t>Micosis: Mohos</t>
  </si>
  <si>
    <t>Legionella pneumophila</t>
  </si>
  <si>
    <t>SARS-CoV-2</t>
  </si>
  <si>
    <t>GRUPO 4
ENFERMEDADES PROFESIONALES CAUSADAS POR INHALACION DE SUSTANCIAS Y AGENTES NO COMPRENDIDAS EN OTROS APARTADOS</t>
  </si>
  <si>
    <t>Polvo de sílice libre</t>
  </si>
  <si>
    <t>Polvo de carbón</t>
  </si>
  <si>
    <t>Polvos de amianto (asbesto)</t>
  </si>
  <si>
    <t>Otros polvos de minerales</t>
  </si>
  <si>
    <t>Metales sintetizados, compuestos de carburos metálicos de alto punto de fusión y metales de ligazón de bajo punto de fusión</t>
  </si>
  <si>
    <t>Sustancias de alto peso molecular</t>
  </si>
  <si>
    <t>Sustancias de bajo peso molecular</t>
  </si>
  <si>
    <t>GRUPO 5
ENFERMEDADES PROFESIONALES DE LA PIEL CAUSADAS POR SUSTANCIAS Y AGENTES NO COPRENDIDOS EN ALGUNO DE LOS OTROS APARTADOS</t>
  </si>
  <si>
    <t>Sustancias de bajo peso molecular po debajo de los 1000 daltons</t>
  </si>
  <si>
    <t>Agentes y sustancias de alto peso molecular por encima de los 1000 daltons</t>
  </si>
  <si>
    <t>Sustancias fotosensibilizantes exógenas</t>
  </si>
  <si>
    <t>Agentes infecciosos</t>
  </si>
  <si>
    <t>GRUPO 6
ENFERMEDADES PROFESIONALES CAUSADAS POR AGENTES CARCINOGENICOS</t>
  </si>
  <si>
    <t>Amianto</t>
  </si>
  <si>
    <t>Aminas aromáticas</t>
  </si>
  <si>
    <t>Benceno</t>
  </si>
  <si>
    <t>Berilio</t>
  </si>
  <si>
    <t>Bis-(cloro- metil) éter</t>
  </si>
  <si>
    <t>Cadmio</t>
  </si>
  <si>
    <t>Cloruro de vinilo monómero</t>
  </si>
  <si>
    <t>Cromo VI y compuestos</t>
  </si>
  <si>
    <t>Hidrocarburos aromáticos policíclicos (PAH), productos de destilación del carbón. Destilación de la hulla.</t>
  </si>
  <si>
    <t>Polvo de madera</t>
  </si>
  <si>
    <t>Sílice</t>
  </si>
  <si>
    <t>Radón</t>
  </si>
  <si>
    <t>Radiación ionizante</t>
  </si>
  <si>
    <t>CONCLUSIONES</t>
  </si>
  <si>
    <t>RECOMENDACIONES</t>
  </si>
  <si>
    <t>EMPRESA S.A.</t>
  </si>
  <si>
    <t>empresa@empresa.com.pe</t>
  </si>
  <si>
    <t>Calle Los Alamos 485</t>
  </si>
  <si>
    <t>Los Olivos</t>
  </si>
  <si>
    <t>Lima</t>
  </si>
  <si>
    <t>Carlos Cabrera</t>
  </si>
  <si>
    <t>ENFERMEDADES Y PROBLEMAS RELACIONADOS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</si>
</sst>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9"/>
      <color theme="1"/>
      <name val="Calibri"/>
    </font>
    <font>
      <sz val="11"/>
      <color theme="1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FE2F3"/>
        <bgColor rgb="FFCFE2F3"/>
      </patternFill>
    </fill>
    <fill>
      <patternFill patternType="solid">
        <fgColor rgb="FF95B3D7"/>
        <bgColor rgb="FF95B3D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5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/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6" fillId="0" borderId="7" xfId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5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presa@empresa.com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"/>
  <sheetViews>
    <sheetView topLeftCell="K1" workbookViewId="0">
      <pane ySplit="3" topLeftCell="A4" activePane="bottomLeft" state="frozen"/>
      <selection pane="bottomLeft" activeCell="D14" sqref="D14"/>
    </sheetView>
  </sheetViews>
  <sheetFormatPr baseColWidth="10" defaultColWidth="14.42578125" defaultRowHeight="15" customHeight="1"/>
  <cols>
    <col min="1" max="1" width="5.5703125" customWidth="1"/>
    <col min="2" max="2" width="78.7109375" customWidth="1"/>
    <col min="3" max="3" width="12.42578125" customWidth="1"/>
    <col min="5" max="5" width="27.42578125" customWidth="1"/>
    <col min="6" max="6" width="19.28515625" bestFit="1" customWidth="1"/>
    <col min="7" max="7" width="9.85546875" bestFit="1" customWidth="1"/>
    <col min="8" max="8" width="20.42578125" customWidth="1"/>
    <col min="9" max="9" width="30.5703125" customWidth="1"/>
    <col min="10" max="10" width="20.42578125" customWidth="1"/>
    <col min="11" max="25" width="10.7109375" customWidth="1"/>
  </cols>
  <sheetData>
    <row r="1" spans="1:25" ht="63.75" customHeight="1">
      <c r="A1" s="35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32" t="s">
        <v>11</v>
      </c>
      <c r="M1" s="33"/>
      <c r="N1" s="34"/>
      <c r="O1" s="32" t="s">
        <v>12</v>
      </c>
      <c r="P1" s="33"/>
      <c r="Q1" s="34"/>
      <c r="R1" s="32" t="s">
        <v>13</v>
      </c>
      <c r="S1" s="33"/>
      <c r="T1" s="33"/>
      <c r="U1" s="33"/>
      <c r="V1" s="32" t="s">
        <v>14</v>
      </c>
      <c r="W1" s="33"/>
      <c r="X1" s="33"/>
      <c r="Y1" s="34"/>
    </row>
    <row r="2" spans="1: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29" t="s">
        <v>15</v>
      </c>
      <c r="M2" s="29" t="s">
        <v>16</v>
      </c>
      <c r="N2" s="31" t="s">
        <v>17</v>
      </c>
      <c r="O2" s="29" t="s">
        <v>15</v>
      </c>
      <c r="P2" s="29" t="s">
        <v>16</v>
      </c>
      <c r="Q2" s="31" t="s">
        <v>17</v>
      </c>
      <c r="R2" s="29" t="s">
        <v>18</v>
      </c>
      <c r="S2" s="29" t="s">
        <v>19</v>
      </c>
      <c r="T2" s="29" t="s">
        <v>20</v>
      </c>
      <c r="U2" s="31" t="s">
        <v>21</v>
      </c>
      <c r="V2" s="29" t="s">
        <v>22</v>
      </c>
      <c r="W2" s="29" t="s">
        <v>23</v>
      </c>
      <c r="X2" s="29" t="s">
        <v>24</v>
      </c>
      <c r="Y2" s="31" t="s">
        <v>25</v>
      </c>
    </row>
    <row r="3" spans="1: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3"/>
      <c r="R4" s="2"/>
      <c r="S4" s="2"/>
      <c r="T4" s="2"/>
      <c r="U4" s="3"/>
      <c r="V4" s="2"/>
      <c r="W4" s="2"/>
      <c r="X4" s="2"/>
      <c r="Y4" s="3"/>
    </row>
    <row r="5" spans="1:25">
      <c r="A5" s="10">
        <v>1</v>
      </c>
      <c r="B5" s="19" t="s">
        <v>194</v>
      </c>
      <c r="C5" s="10">
        <v>2050368965</v>
      </c>
      <c r="D5" s="10">
        <v>4321</v>
      </c>
      <c r="E5" s="20" t="s">
        <v>195</v>
      </c>
      <c r="F5" s="10" t="s">
        <v>196</v>
      </c>
      <c r="G5" s="10" t="s">
        <v>197</v>
      </c>
      <c r="H5" s="10" t="s">
        <v>198</v>
      </c>
      <c r="I5" s="10" t="s">
        <v>198</v>
      </c>
      <c r="J5" s="10" t="s">
        <v>199</v>
      </c>
      <c r="K5" s="10">
        <v>4056</v>
      </c>
      <c r="L5" s="10">
        <v>10</v>
      </c>
      <c r="M5" s="10">
        <v>15</v>
      </c>
      <c r="N5" s="21">
        <f>+SUM(L5:M5)</f>
        <v>25</v>
      </c>
      <c r="O5" s="10">
        <v>5</v>
      </c>
      <c r="P5" s="10">
        <v>6</v>
      </c>
      <c r="Q5" s="21">
        <f>+SUM(O5:P5)</f>
        <v>11</v>
      </c>
      <c r="R5" s="10">
        <v>8</v>
      </c>
      <c r="S5" s="10">
        <v>2</v>
      </c>
      <c r="T5" s="10">
        <v>1</v>
      </c>
      <c r="U5" s="21">
        <f>SUM(R5:T5)</f>
        <v>11</v>
      </c>
      <c r="V5" s="10">
        <v>3</v>
      </c>
      <c r="W5" s="10">
        <v>8</v>
      </c>
      <c r="X5" s="10">
        <v>0</v>
      </c>
      <c r="Y5" s="21">
        <f>SUM(V5:X5)</f>
        <v>11</v>
      </c>
    </row>
  </sheetData>
  <autoFilter ref="A4:Y5" xr:uid="{00000000-0009-0000-0000-000000000000}"/>
  <mergeCells count="29">
    <mergeCell ref="K1:K3"/>
    <mergeCell ref="L2:L3"/>
    <mergeCell ref="H1:H3"/>
    <mergeCell ref="I1:I3"/>
    <mergeCell ref="J1:J3"/>
    <mergeCell ref="L1:N1"/>
    <mergeCell ref="O1:Q1"/>
    <mergeCell ref="R1:U1"/>
    <mergeCell ref="V1:Y1"/>
    <mergeCell ref="Y2:Y3"/>
    <mergeCell ref="A1:A3"/>
    <mergeCell ref="B1:B3"/>
    <mergeCell ref="C1:C3"/>
    <mergeCell ref="D1:D3"/>
    <mergeCell ref="E1:E3"/>
    <mergeCell ref="F1:F3"/>
    <mergeCell ref="G1:G3"/>
    <mergeCell ref="M2:M3"/>
    <mergeCell ref="N2:N3"/>
    <mergeCell ref="O2:O3"/>
    <mergeCell ref="P2:P3"/>
    <mergeCell ref="Q2:Q3"/>
    <mergeCell ref="W2:W3"/>
    <mergeCell ref="X2:X3"/>
    <mergeCell ref="R2:R3"/>
    <mergeCell ref="S2:S3"/>
    <mergeCell ref="T2:T3"/>
    <mergeCell ref="U2:U3"/>
    <mergeCell ref="V2:V3"/>
  </mergeCells>
  <conditionalFormatting sqref="U5">
    <cfRule type="cellIs" dxfId="1" priority="2" operator="notEqual">
      <formula>Q5</formula>
    </cfRule>
  </conditionalFormatting>
  <conditionalFormatting sqref="Y5">
    <cfRule type="cellIs" dxfId="0" priority="1" operator="notEqual">
      <formula>Q5</formula>
    </cfRule>
  </conditionalFormatting>
  <hyperlinks>
    <hyperlink ref="E5" r:id="rId1" xr:uid="{AE0E9585-AADA-4962-BDCB-A513BD39DB30}"/>
  </hyperlinks>
  <pageMargins left="0.25" right="0.25" top="0.75" bottom="0.75" header="0" footer="0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workbookViewId="0">
      <pane ySplit="4" topLeftCell="A5" activePane="bottomLeft" state="frozen"/>
      <selection pane="bottomLeft" activeCell="F15" sqref="F15"/>
    </sheetView>
  </sheetViews>
  <sheetFormatPr baseColWidth="10" defaultColWidth="14.42578125" defaultRowHeight="15" customHeight="1"/>
  <cols>
    <col min="1" max="1" width="5.28515625" customWidth="1"/>
    <col min="2" max="2" width="65.7109375" customWidth="1"/>
    <col min="3" max="10" width="12.140625" customWidth="1"/>
    <col min="11" max="11" width="15" customWidth="1"/>
  </cols>
  <sheetData>
    <row r="1" spans="1:11">
      <c r="A1" s="39" t="s">
        <v>0</v>
      </c>
      <c r="B1" s="37" t="s">
        <v>26</v>
      </c>
      <c r="C1" s="38" t="s">
        <v>27</v>
      </c>
      <c r="D1" s="33"/>
      <c r="E1" s="33"/>
      <c r="F1" s="33"/>
      <c r="G1" s="33"/>
      <c r="H1" s="33"/>
      <c r="I1" s="33"/>
      <c r="J1" s="34"/>
      <c r="K1" s="37" t="s">
        <v>28</v>
      </c>
    </row>
    <row r="2" spans="1:11">
      <c r="A2" s="36"/>
      <c r="B2" s="36"/>
      <c r="C2" s="38" t="s">
        <v>29</v>
      </c>
      <c r="D2" s="34"/>
      <c r="E2" s="38" t="s">
        <v>30</v>
      </c>
      <c r="F2" s="34"/>
      <c r="G2" s="38" t="s">
        <v>31</v>
      </c>
      <c r="H2" s="34"/>
      <c r="I2" s="38" t="s">
        <v>32</v>
      </c>
      <c r="J2" s="34"/>
      <c r="K2" s="36"/>
    </row>
    <row r="3" spans="1:11">
      <c r="A3" s="36"/>
      <c r="B3" s="36"/>
      <c r="C3" s="5" t="s">
        <v>15</v>
      </c>
      <c r="D3" s="22" t="s">
        <v>16</v>
      </c>
      <c r="E3" s="5" t="s">
        <v>15</v>
      </c>
      <c r="F3" s="22" t="s">
        <v>16</v>
      </c>
      <c r="G3" s="5" t="s">
        <v>15</v>
      </c>
      <c r="H3" s="22" t="s">
        <v>16</v>
      </c>
      <c r="I3" s="5" t="s">
        <v>33</v>
      </c>
      <c r="J3" s="22" t="s">
        <v>16</v>
      </c>
      <c r="K3" s="36"/>
    </row>
    <row r="4" spans="1:11">
      <c r="A4" s="25">
        <v>1</v>
      </c>
      <c r="B4" s="26" t="s">
        <v>34</v>
      </c>
      <c r="C4" s="27">
        <v>0</v>
      </c>
      <c r="D4" s="27">
        <v>0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8">
        <f t="shared" ref="K4:K19" si="0">SUM(C4:J4)</f>
        <v>1</v>
      </c>
    </row>
    <row r="5" spans="1:11">
      <c r="A5" s="23">
        <v>2</v>
      </c>
      <c r="B5" s="12" t="s">
        <v>35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24">
        <f t="shared" si="0"/>
        <v>0</v>
      </c>
    </row>
    <row r="6" spans="1:11">
      <c r="A6" s="8">
        <v>3</v>
      </c>
      <c r="B6" s="12" t="s">
        <v>36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1">
        <f t="shared" si="0"/>
        <v>0</v>
      </c>
    </row>
    <row r="7" spans="1:11">
      <c r="A7" s="8">
        <v>4</v>
      </c>
      <c r="B7" s="12" t="s">
        <v>37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f t="shared" si="0"/>
        <v>0</v>
      </c>
    </row>
    <row r="8" spans="1:11">
      <c r="A8" s="8">
        <v>5</v>
      </c>
      <c r="B8" s="12" t="s">
        <v>38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f t="shared" si="0"/>
        <v>0</v>
      </c>
    </row>
    <row r="9" spans="1:11">
      <c r="A9" s="8">
        <v>6</v>
      </c>
      <c r="B9" s="12" t="s">
        <v>39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f t="shared" si="0"/>
        <v>0</v>
      </c>
    </row>
    <row r="10" spans="1:11">
      <c r="A10" s="8">
        <v>7</v>
      </c>
      <c r="B10" s="12" t="s">
        <v>40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f t="shared" si="0"/>
        <v>0</v>
      </c>
    </row>
    <row r="11" spans="1:11">
      <c r="A11" s="8">
        <v>8</v>
      </c>
      <c r="B11" s="12" t="s">
        <v>41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f t="shared" si="0"/>
        <v>0</v>
      </c>
    </row>
    <row r="12" spans="1:11">
      <c r="A12" s="8">
        <v>9</v>
      </c>
      <c r="B12" s="12" t="s">
        <v>42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f t="shared" si="0"/>
        <v>0</v>
      </c>
    </row>
    <row r="13" spans="1:11">
      <c r="A13" s="8">
        <v>10</v>
      </c>
      <c r="B13" s="12" t="s">
        <v>43</v>
      </c>
      <c r="C13" s="10">
        <v>0</v>
      </c>
      <c r="D13" s="10">
        <v>0</v>
      </c>
      <c r="E13" s="10">
        <v>0</v>
      </c>
      <c r="F13" s="10">
        <v>0</v>
      </c>
      <c r="G13" s="10">
        <v>2</v>
      </c>
      <c r="H13" s="10">
        <v>0</v>
      </c>
      <c r="I13" s="10">
        <v>5</v>
      </c>
      <c r="J13" s="10">
        <v>0</v>
      </c>
      <c r="K13" s="11">
        <f t="shared" si="0"/>
        <v>7</v>
      </c>
    </row>
    <row r="14" spans="1:11">
      <c r="A14" s="8">
        <v>11</v>
      </c>
      <c r="B14" s="12" t="s">
        <v>44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f t="shared" si="0"/>
        <v>0</v>
      </c>
    </row>
    <row r="15" spans="1:11">
      <c r="A15" s="8">
        <v>12</v>
      </c>
      <c r="B15" s="12" t="s">
        <v>45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f t="shared" si="0"/>
        <v>1</v>
      </c>
    </row>
    <row r="16" spans="1:11">
      <c r="A16" s="8">
        <v>13</v>
      </c>
      <c r="B16" s="12" t="s">
        <v>46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1">
        <f t="shared" si="0"/>
        <v>0</v>
      </c>
    </row>
    <row r="17" spans="1:11">
      <c r="A17" s="8">
        <v>14</v>
      </c>
      <c r="B17" s="12" t="s">
        <v>47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1">
        <f t="shared" si="0"/>
        <v>0</v>
      </c>
    </row>
    <row r="18" spans="1:11">
      <c r="A18" s="8">
        <v>15</v>
      </c>
      <c r="B18" s="12" t="s">
        <v>48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1">
        <f t="shared" si="0"/>
        <v>0</v>
      </c>
    </row>
    <row r="19" spans="1:11">
      <c r="A19" s="8">
        <v>16</v>
      </c>
      <c r="B19" s="12" t="s">
        <v>49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f t="shared" si="0"/>
        <v>0</v>
      </c>
    </row>
    <row r="20" spans="1:11">
      <c r="A20" s="38" t="s">
        <v>17</v>
      </c>
      <c r="B20" s="34"/>
      <c r="C20" s="10">
        <f t="shared" ref="C20:K20" si="1">SUM(C4:C19)</f>
        <v>0</v>
      </c>
      <c r="D20" s="10">
        <f t="shared" si="1"/>
        <v>0</v>
      </c>
      <c r="E20" s="10">
        <f t="shared" si="1"/>
        <v>2</v>
      </c>
      <c r="F20" s="10">
        <f t="shared" si="1"/>
        <v>0</v>
      </c>
      <c r="G20" s="10">
        <f t="shared" si="1"/>
        <v>2</v>
      </c>
      <c r="H20" s="10">
        <f t="shared" si="1"/>
        <v>0</v>
      </c>
      <c r="I20" s="10">
        <f t="shared" si="1"/>
        <v>5</v>
      </c>
      <c r="J20" s="10">
        <f t="shared" si="1"/>
        <v>0</v>
      </c>
      <c r="K20" s="10">
        <f t="shared" si="1"/>
        <v>9</v>
      </c>
    </row>
  </sheetData>
  <mergeCells count="9">
    <mergeCell ref="B1:B3"/>
    <mergeCell ref="A20:B20"/>
    <mergeCell ref="A1:A3"/>
    <mergeCell ref="C1:J1"/>
    <mergeCell ref="K1:K3"/>
    <mergeCell ref="C2:D2"/>
    <mergeCell ref="E2:F2"/>
    <mergeCell ref="G2:H2"/>
    <mergeCell ref="I2:J2"/>
  </mergeCells>
  <pageMargins left="0.7" right="0.7" top="0.75" bottom="0.75" header="0" footer="0"/>
  <pageSetup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2"/>
  <sheetViews>
    <sheetView tabSelected="1" workbookViewId="0">
      <pane ySplit="4" topLeftCell="A9" activePane="bottomLeft" state="frozen"/>
      <selection pane="bottomLeft" activeCell="B1" sqref="B1:B3"/>
    </sheetView>
  </sheetViews>
  <sheetFormatPr baseColWidth="10" defaultColWidth="14.42578125" defaultRowHeight="15" customHeight="1"/>
  <cols>
    <col min="1" max="1" width="4" customWidth="1"/>
    <col min="2" max="2" width="65.7109375" customWidth="1"/>
    <col min="3" max="10" width="12.140625" customWidth="1"/>
    <col min="11" max="11" width="15" customWidth="1"/>
  </cols>
  <sheetData>
    <row r="1" spans="1:11">
      <c r="A1" s="39" t="s">
        <v>0</v>
      </c>
      <c r="B1" s="37" t="s">
        <v>200</v>
      </c>
      <c r="C1" s="38" t="s">
        <v>50</v>
      </c>
      <c r="D1" s="33"/>
      <c r="E1" s="33"/>
      <c r="F1" s="33"/>
      <c r="G1" s="33"/>
      <c r="H1" s="33"/>
      <c r="I1" s="33"/>
      <c r="J1" s="34"/>
      <c r="K1" s="37" t="s">
        <v>28</v>
      </c>
    </row>
    <row r="2" spans="1:11">
      <c r="A2" s="36"/>
      <c r="B2" s="36"/>
      <c r="C2" s="38" t="s">
        <v>29</v>
      </c>
      <c r="D2" s="34"/>
      <c r="E2" s="38" t="s">
        <v>30</v>
      </c>
      <c r="F2" s="34"/>
      <c r="G2" s="38" t="s">
        <v>31</v>
      </c>
      <c r="H2" s="34"/>
      <c r="I2" s="38" t="s">
        <v>32</v>
      </c>
      <c r="J2" s="34"/>
      <c r="K2" s="36"/>
    </row>
    <row r="3" spans="1:11">
      <c r="A3" s="30"/>
      <c r="B3" s="30"/>
      <c r="C3" s="6" t="s">
        <v>15</v>
      </c>
      <c r="D3" s="7" t="s">
        <v>16</v>
      </c>
      <c r="E3" s="6" t="s">
        <v>15</v>
      </c>
      <c r="F3" s="7" t="s">
        <v>16</v>
      </c>
      <c r="G3" s="6" t="s">
        <v>15</v>
      </c>
      <c r="H3" s="7" t="s">
        <v>16</v>
      </c>
      <c r="I3" s="6" t="s">
        <v>15</v>
      </c>
      <c r="J3" s="7" t="s">
        <v>16</v>
      </c>
      <c r="K3" s="30"/>
    </row>
    <row r="4" spans="1:11">
      <c r="A4" s="8">
        <v>1</v>
      </c>
      <c r="B4" s="13" t="s">
        <v>51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4</v>
      </c>
      <c r="J4" s="10">
        <v>0</v>
      </c>
      <c r="K4" s="11">
        <f t="shared" ref="K4:K41" si="0">SUM(C4:J4)</f>
        <v>4</v>
      </c>
    </row>
    <row r="5" spans="1:11">
      <c r="A5" s="8">
        <v>2</v>
      </c>
      <c r="B5" s="14" t="s">
        <v>52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1">
        <f t="shared" si="0"/>
        <v>0</v>
      </c>
    </row>
    <row r="6" spans="1:11">
      <c r="A6" s="8">
        <v>3</v>
      </c>
      <c r="B6" s="14" t="s">
        <v>53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1">
        <f t="shared" si="0"/>
        <v>0</v>
      </c>
    </row>
    <row r="7" spans="1:11">
      <c r="A7" s="8">
        <v>4</v>
      </c>
      <c r="B7" s="14" t="s">
        <v>54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f t="shared" si="0"/>
        <v>0</v>
      </c>
    </row>
    <row r="8" spans="1:11">
      <c r="A8" s="8">
        <v>5</v>
      </c>
      <c r="B8" s="14" t="s">
        <v>55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f t="shared" si="0"/>
        <v>0</v>
      </c>
    </row>
    <row r="9" spans="1:11">
      <c r="A9" s="8">
        <v>6</v>
      </c>
      <c r="B9" s="14" t="s">
        <v>56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f t="shared" si="0"/>
        <v>0</v>
      </c>
    </row>
    <row r="10" spans="1:11">
      <c r="A10" s="8">
        <v>7</v>
      </c>
      <c r="B10" s="14" t="s">
        <v>57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f t="shared" si="0"/>
        <v>0</v>
      </c>
    </row>
    <row r="11" spans="1:11">
      <c r="A11" s="8">
        <v>8</v>
      </c>
      <c r="B11" s="14" t="s">
        <v>58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f t="shared" si="0"/>
        <v>0</v>
      </c>
    </row>
    <row r="12" spans="1:11">
      <c r="A12" s="8">
        <v>9</v>
      </c>
      <c r="B12" s="14" t="s">
        <v>59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1">
        <f t="shared" si="0"/>
        <v>0</v>
      </c>
    </row>
    <row r="13" spans="1:11">
      <c r="A13" s="8">
        <v>10</v>
      </c>
      <c r="B13" s="14" t="s">
        <v>60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f t="shared" si="0"/>
        <v>0</v>
      </c>
    </row>
    <row r="14" spans="1:11">
      <c r="A14" s="8">
        <v>11</v>
      </c>
      <c r="B14" s="14" t="s">
        <v>61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f t="shared" si="0"/>
        <v>0</v>
      </c>
    </row>
    <row r="15" spans="1:11">
      <c r="A15" s="8">
        <v>12</v>
      </c>
      <c r="B15" s="14" t="s">
        <v>62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f t="shared" si="0"/>
        <v>0</v>
      </c>
    </row>
    <row r="16" spans="1:11">
      <c r="A16" s="8">
        <v>13</v>
      </c>
      <c r="B16" s="14" t="s">
        <v>63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1">
        <f t="shared" si="0"/>
        <v>0</v>
      </c>
    </row>
    <row r="17" spans="1:11">
      <c r="A17" s="8">
        <v>14</v>
      </c>
      <c r="B17" s="14" t="s">
        <v>64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1">
        <f t="shared" si="0"/>
        <v>0</v>
      </c>
    </row>
    <row r="18" spans="1:11">
      <c r="A18" s="8">
        <v>15</v>
      </c>
      <c r="B18" s="14" t="s">
        <v>65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1">
        <f t="shared" si="0"/>
        <v>0</v>
      </c>
    </row>
    <row r="19" spans="1:11">
      <c r="A19" s="8">
        <v>16</v>
      </c>
      <c r="B19" s="14" t="s">
        <v>66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f t="shared" si="0"/>
        <v>0</v>
      </c>
    </row>
    <row r="20" spans="1:11">
      <c r="A20" s="8">
        <v>17</v>
      </c>
      <c r="B20" s="14" t="s">
        <v>67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f t="shared" si="0"/>
        <v>0</v>
      </c>
    </row>
    <row r="21" spans="1:11">
      <c r="A21" s="8">
        <v>18</v>
      </c>
      <c r="B21" s="14" t="s">
        <v>68</v>
      </c>
      <c r="C21" s="10">
        <v>0</v>
      </c>
      <c r="D21" s="10">
        <v>0</v>
      </c>
      <c r="E21" s="10">
        <v>0</v>
      </c>
      <c r="F21" s="10">
        <v>0</v>
      </c>
      <c r="G21" s="10">
        <v>5</v>
      </c>
      <c r="H21" s="10">
        <v>0</v>
      </c>
      <c r="I21" s="10">
        <v>3</v>
      </c>
      <c r="J21" s="10">
        <v>0</v>
      </c>
      <c r="K21" s="11">
        <f t="shared" si="0"/>
        <v>8</v>
      </c>
    </row>
    <row r="22" spans="1:11">
      <c r="A22" s="8">
        <v>19</v>
      </c>
      <c r="B22" s="14" t="s">
        <v>69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f t="shared" si="0"/>
        <v>0</v>
      </c>
    </row>
    <row r="23" spans="1:11">
      <c r="A23" s="8">
        <v>20</v>
      </c>
      <c r="B23" s="14" t="s">
        <v>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f t="shared" si="0"/>
        <v>0</v>
      </c>
    </row>
    <row r="24" spans="1:11">
      <c r="A24" s="8">
        <v>21</v>
      </c>
      <c r="B24" s="14" t="s">
        <v>71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1">
        <f t="shared" si="0"/>
        <v>0</v>
      </c>
    </row>
    <row r="25" spans="1:11">
      <c r="A25" s="8">
        <v>22</v>
      </c>
      <c r="B25" s="14" t="s">
        <v>72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1">
        <f t="shared" si="0"/>
        <v>0</v>
      </c>
    </row>
    <row r="26" spans="1:11">
      <c r="A26" s="8">
        <v>23</v>
      </c>
      <c r="B26" s="14" t="s">
        <v>73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2</v>
      </c>
      <c r="J26" s="10">
        <v>0</v>
      </c>
      <c r="K26" s="11">
        <f t="shared" si="0"/>
        <v>2</v>
      </c>
    </row>
    <row r="27" spans="1:11">
      <c r="A27" s="8">
        <v>24</v>
      </c>
      <c r="B27" s="14" t="s">
        <v>74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1">
        <f t="shared" si="0"/>
        <v>0</v>
      </c>
    </row>
    <row r="28" spans="1:11">
      <c r="A28" s="8">
        <v>25</v>
      </c>
      <c r="B28" s="13" t="s">
        <v>75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f t="shared" si="0"/>
        <v>0</v>
      </c>
    </row>
    <row r="29" spans="1:11">
      <c r="A29" s="8">
        <v>26</v>
      </c>
      <c r="B29" s="14" t="s">
        <v>76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1">
        <f t="shared" si="0"/>
        <v>0</v>
      </c>
    </row>
    <row r="30" spans="1:11">
      <c r="A30" s="8">
        <v>27</v>
      </c>
      <c r="B30" s="14" t="s">
        <v>77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f t="shared" si="0"/>
        <v>0</v>
      </c>
    </row>
    <row r="31" spans="1:11">
      <c r="A31" s="8">
        <v>28</v>
      </c>
      <c r="B31" s="14" t="s">
        <v>78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f t="shared" si="0"/>
        <v>0</v>
      </c>
    </row>
    <row r="32" spans="1:11">
      <c r="A32" s="8">
        <v>29</v>
      </c>
      <c r="B32" s="14" t="s">
        <v>79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1">
        <f t="shared" si="0"/>
        <v>0</v>
      </c>
    </row>
    <row r="33" spans="1:11">
      <c r="A33" s="8">
        <v>30</v>
      </c>
      <c r="B33" s="14" t="s">
        <v>80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1">
        <f t="shared" si="0"/>
        <v>0</v>
      </c>
    </row>
    <row r="34" spans="1:11">
      <c r="A34" s="8">
        <v>31</v>
      </c>
      <c r="B34" s="14" t="s">
        <v>81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1">
        <f t="shared" si="0"/>
        <v>0</v>
      </c>
    </row>
    <row r="35" spans="1:11">
      <c r="A35" s="8">
        <v>32</v>
      </c>
      <c r="B35" s="14" t="s">
        <v>82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1">
        <f t="shared" si="0"/>
        <v>0</v>
      </c>
    </row>
    <row r="36" spans="1:11">
      <c r="A36" s="8">
        <v>33</v>
      </c>
      <c r="B36" s="14" t="s">
        <v>83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1">
        <f t="shared" si="0"/>
        <v>0</v>
      </c>
    </row>
    <row r="37" spans="1:11">
      <c r="A37" s="8">
        <v>34</v>
      </c>
      <c r="B37" s="14" t="s">
        <v>84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>
        <f t="shared" si="0"/>
        <v>0</v>
      </c>
    </row>
    <row r="38" spans="1:11">
      <c r="A38" s="8">
        <v>35</v>
      </c>
      <c r="B38" s="14" t="s">
        <v>85</v>
      </c>
      <c r="C38" s="10">
        <v>0</v>
      </c>
      <c r="D38" s="10">
        <v>0</v>
      </c>
      <c r="E38" s="10">
        <v>0</v>
      </c>
      <c r="F38" s="10">
        <v>6</v>
      </c>
      <c r="G38" s="10">
        <v>0</v>
      </c>
      <c r="H38" s="10">
        <v>0</v>
      </c>
      <c r="I38" s="10">
        <v>0</v>
      </c>
      <c r="J38" s="10">
        <v>0</v>
      </c>
      <c r="K38" s="11">
        <f t="shared" si="0"/>
        <v>6</v>
      </c>
    </row>
    <row r="39" spans="1:11">
      <c r="A39" s="8">
        <v>36</v>
      </c>
      <c r="B39" s="14" t="s">
        <v>86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1">
        <f t="shared" si="0"/>
        <v>0</v>
      </c>
    </row>
    <row r="40" spans="1:11">
      <c r="A40" s="8">
        <v>37</v>
      </c>
      <c r="B40" s="14" t="s">
        <v>87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1">
        <f t="shared" si="0"/>
        <v>0</v>
      </c>
    </row>
    <row r="41" spans="1:11">
      <c r="A41" s="8">
        <v>38</v>
      </c>
      <c r="B41" s="14" t="s">
        <v>88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1">
        <f t="shared" si="0"/>
        <v>0</v>
      </c>
    </row>
    <row r="42" spans="1:11">
      <c r="A42" s="38" t="s">
        <v>17</v>
      </c>
      <c r="B42" s="34"/>
      <c r="C42" s="10">
        <f t="shared" ref="C42:K42" si="1">SUM(C4:C41)</f>
        <v>0</v>
      </c>
      <c r="D42" s="10">
        <f t="shared" si="1"/>
        <v>0</v>
      </c>
      <c r="E42" s="10">
        <f t="shared" si="1"/>
        <v>0</v>
      </c>
      <c r="F42" s="10">
        <f t="shared" si="1"/>
        <v>6</v>
      </c>
      <c r="G42" s="10">
        <f t="shared" si="1"/>
        <v>5</v>
      </c>
      <c r="H42" s="10">
        <f t="shared" si="1"/>
        <v>0</v>
      </c>
      <c r="I42" s="10">
        <f t="shared" si="1"/>
        <v>9</v>
      </c>
      <c r="J42" s="10">
        <f t="shared" si="1"/>
        <v>0</v>
      </c>
      <c r="K42" s="10">
        <f t="shared" si="1"/>
        <v>20</v>
      </c>
    </row>
  </sheetData>
  <mergeCells count="9">
    <mergeCell ref="B1:B3"/>
    <mergeCell ref="A42:B42"/>
    <mergeCell ref="A1:A3"/>
    <mergeCell ref="C1:J1"/>
    <mergeCell ref="K1:K3"/>
    <mergeCell ref="C2:D2"/>
    <mergeCell ref="E2:F2"/>
    <mergeCell ref="G2:H2"/>
    <mergeCell ref="I2:J2"/>
  </mergeCells>
  <pageMargins left="0.7" right="0.7" top="0.75" bottom="0.75" header="0" footer="0"/>
  <pageSetup fitToWidth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1"/>
  <sheetViews>
    <sheetView topLeftCell="A31" workbookViewId="0">
      <selection activeCell="H87" sqref="H87"/>
    </sheetView>
  </sheetViews>
  <sheetFormatPr baseColWidth="10" defaultColWidth="14.42578125" defaultRowHeight="15" customHeight="1"/>
  <cols>
    <col min="1" max="1" width="4" customWidth="1"/>
    <col min="2" max="2" width="48.5703125" customWidth="1"/>
    <col min="3" max="3" width="107.42578125" customWidth="1"/>
    <col min="4" max="4" width="21.140625" customWidth="1"/>
    <col min="5" max="12" width="12.140625" customWidth="1"/>
    <col min="13" max="13" width="15" customWidth="1"/>
  </cols>
  <sheetData>
    <row r="1" spans="1:13">
      <c r="A1" s="39" t="s">
        <v>0</v>
      </c>
      <c r="B1" s="37" t="s">
        <v>89</v>
      </c>
      <c r="C1" s="37" t="s">
        <v>90</v>
      </c>
      <c r="D1" s="37" t="s">
        <v>91</v>
      </c>
      <c r="E1" s="38" t="s">
        <v>50</v>
      </c>
      <c r="F1" s="33"/>
      <c r="G1" s="33"/>
      <c r="H1" s="33"/>
      <c r="I1" s="33"/>
      <c r="J1" s="33"/>
      <c r="K1" s="33"/>
      <c r="L1" s="34"/>
      <c r="M1" s="37" t="s">
        <v>28</v>
      </c>
    </row>
    <row r="2" spans="1:13">
      <c r="A2" s="36"/>
      <c r="B2" s="36"/>
      <c r="C2" s="36"/>
      <c r="D2" s="36"/>
      <c r="E2" s="38" t="s">
        <v>29</v>
      </c>
      <c r="F2" s="34"/>
      <c r="G2" s="38" t="s">
        <v>30</v>
      </c>
      <c r="H2" s="34"/>
      <c r="I2" s="38" t="s">
        <v>31</v>
      </c>
      <c r="J2" s="34"/>
      <c r="K2" s="38" t="s">
        <v>32</v>
      </c>
      <c r="L2" s="34"/>
      <c r="M2" s="36"/>
    </row>
    <row r="3" spans="1:13">
      <c r="A3" s="30"/>
      <c r="B3" s="30"/>
      <c r="C3" s="30"/>
      <c r="D3" s="30"/>
      <c r="E3" s="6" t="s">
        <v>15</v>
      </c>
      <c r="F3" s="7" t="s">
        <v>16</v>
      </c>
      <c r="G3" s="6" t="s">
        <v>15</v>
      </c>
      <c r="H3" s="7" t="s">
        <v>16</v>
      </c>
      <c r="I3" s="6" t="s">
        <v>15</v>
      </c>
      <c r="J3" s="7" t="s">
        <v>16</v>
      </c>
      <c r="K3" s="6" t="s">
        <v>15</v>
      </c>
      <c r="L3" s="7" t="s">
        <v>16</v>
      </c>
      <c r="M3" s="30"/>
    </row>
    <row r="4" spans="1:13">
      <c r="A4" s="8">
        <v>1</v>
      </c>
      <c r="B4" s="41" t="s">
        <v>92</v>
      </c>
      <c r="C4" s="9" t="s">
        <v>93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1">
        <f t="shared" ref="M4:M100" si="0">SUM(E4:L4)</f>
        <v>0</v>
      </c>
    </row>
    <row r="5" spans="1:13">
      <c r="A5" s="8">
        <v>2</v>
      </c>
      <c r="B5" s="36"/>
      <c r="C5" s="12" t="s">
        <v>94</v>
      </c>
      <c r="D5" s="15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1">
        <f t="shared" si="0"/>
        <v>0</v>
      </c>
    </row>
    <row r="6" spans="1:13">
      <c r="A6" s="8">
        <v>3</v>
      </c>
      <c r="B6" s="36"/>
      <c r="C6" s="12" t="s">
        <v>95</v>
      </c>
      <c r="D6" s="15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1">
        <f t="shared" si="0"/>
        <v>0</v>
      </c>
    </row>
    <row r="7" spans="1:13">
      <c r="A7" s="8">
        <v>4</v>
      </c>
      <c r="B7" s="36"/>
      <c r="C7" s="12" t="s">
        <v>96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1">
        <f t="shared" si="0"/>
        <v>0</v>
      </c>
    </row>
    <row r="8" spans="1:13">
      <c r="A8" s="8">
        <v>5</v>
      </c>
      <c r="B8" s="36"/>
      <c r="C8" s="12" t="s">
        <v>97</v>
      </c>
      <c r="D8" s="15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si="0"/>
        <v>0</v>
      </c>
    </row>
    <row r="9" spans="1:13">
      <c r="A9" s="8">
        <v>6</v>
      </c>
      <c r="B9" s="36"/>
      <c r="C9" s="12" t="s">
        <v>98</v>
      </c>
      <c r="D9" s="15">
        <v>5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1</v>
      </c>
      <c r="L9" s="10">
        <v>0</v>
      </c>
      <c r="M9" s="11">
        <f t="shared" si="0"/>
        <v>1</v>
      </c>
    </row>
    <row r="10" spans="1:13">
      <c r="A10" s="8">
        <v>7</v>
      </c>
      <c r="B10" s="36"/>
      <c r="C10" s="12" t="s">
        <v>99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0</v>
      </c>
    </row>
    <row r="11" spans="1:13">
      <c r="A11" s="8">
        <v>8</v>
      </c>
      <c r="B11" s="36"/>
      <c r="C11" s="12" t="s">
        <v>100</v>
      </c>
      <c r="D11" s="15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0</v>
      </c>
    </row>
    <row r="12" spans="1:13">
      <c r="A12" s="8">
        <v>9</v>
      </c>
      <c r="B12" s="36"/>
      <c r="C12" s="12" t="s">
        <v>101</v>
      </c>
      <c r="D12" s="15">
        <v>2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f t="shared" si="0"/>
        <v>0</v>
      </c>
    </row>
    <row r="13" spans="1:13">
      <c r="A13" s="8">
        <v>10</v>
      </c>
      <c r="B13" s="36"/>
      <c r="C13" s="12" t="s">
        <v>102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0</v>
      </c>
    </row>
    <row r="14" spans="1:13">
      <c r="A14" s="8">
        <v>11</v>
      </c>
      <c r="B14" s="36"/>
      <c r="C14" s="12" t="s">
        <v>103</v>
      </c>
      <c r="D14" s="15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0</v>
      </c>
    </row>
    <row r="15" spans="1:13">
      <c r="A15" s="8">
        <v>12</v>
      </c>
      <c r="B15" s="36"/>
      <c r="C15" s="12" t="s">
        <v>104</v>
      </c>
      <c r="D15" s="15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1">
        <f t="shared" si="0"/>
        <v>0</v>
      </c>
    </row>
    <row r="16" spans="1:13">
      <c r="A16" s="8">
        <v>13</v>
      </c>
      <c r="B16" s="36"/>
      <c r="C16" s="12" t="s">
        <v>105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1">
        <f t="shared" si="0"/>
        <v>0</v>
      </c>
    </row>
    <row r="17" spans="1:13">
      <c r="A17" s="8">
        <v>14</v>
      </c>
      <c r="B17" s="36"/>
      <c r="C17" s="12" t="s">
        <v>106</v>
      </c>
      <c r="D17" s="15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1">
        <f t="shared" si="0"/>
        <v>0</v>
      </c>
    </row>
    <row r="18" spans="1:13">
      <c r="A18" s="8">
        <v>15</v>
      </c>
      <c r="B18" s="36"/>
      <c r="C18" s="12" t="s">
        <v>107</v>
      </c>
      <c r="D18" s="15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1">
        <f t="shared" si="0"/>
        <v>0</v>
      </c>
    </row>
    <row r="19" spans="1:13">
      <c r="A19" s="8">
        <v>16</v>
      </c>
      <c r="B19" s="36"/>
      <c r="C19" s="12" t="s">
        <v>108</v>
      </c>
      <c r="D19" s="10">
        <v>6</v>
      </c>
      <c r="E19" s="10">
        <v>0</v>
      </c>
      <c r="F19" s="10">
        <v>0</v>
      </c>
      <c r="G19" s="10">
        <v>0</v>
      </c>
      <c r="H19" s="10">
        <v>0</v>
      </c>
      <c r="I19" s="10">
        <v>3</v>
      </c>
      <c r="J19" s="10">
        <v>0</v>
      </c>
      <c r="K19" s="10">
        <v>0</v>
      </c>
      <c r="L19" s="10">
        <v>0</v>
      </c>
      <c r="M19" s="11">
        <f t="shared" si="0"/>
        <v>3</v>
      </c>
    </row>
    <row r="20" spans="1:13">
      <c r="A20" s="8">
        <v>17</v>
      </c>
      <c r="B20" s="36"/>
      <c r="C20" s="12" t="s">
        <v>109</v>
      </c>
      <c r="D20" s="15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f t="shared" si="0"/>
        <v>0</v>
      </c>
    </row>
    <row r="21" spans="1:13">
      <c r="A21" s="8">
        <v>18</v>
      </c>
      <c r="B21" s="36"/>
      <c r="C21" s="12" t="s">
        <v>110</v>
      </c>
      <c r="D21" s="15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1">
        <f t="shared" si="0"/>
        <v>0</v>
      </c>
    </row>
    <row r="22" spans="1:13">
      <c r="A22" s="8">
        <v>19</v>
      </c>
      <c r="B22" s="36"/>
      <c r="C22" s="12" t="s">
        <v>111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1">
        <f t="shared" si="0"/>
        <v>0</v>
      </c>
    </row>
    <row r="23" spans="1:13">
      <c r="A23" s="8">
        <v>20</v>
      </c>
      <c r="B23" s="36"/>
      <c r="C23" s="12" t="s">
        <v>112</v>
      </c>
      <c r="D23" s="15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1">
        <f t="shared" si="0"/>
        <v>0</v>
      </c>
    </row>
    <row r="24" spans="1:13">
      <c r="A24" s="8">
        <v>21</v>
      </c>
      <c r="B24" s="36"/>
      <c r="C24" s="12" t="s">
        <v>113</v>
      </c>
      <c r="D24" s="15">
        <v>8</v>
      </c>
      <c r="E24" s="10">
        <v>0</v>
      </c>
      <c r="F24" s="10">
        <v>0</v>
      </c>
      <c r="G24" s="10">
        <v>0</v>
      </c>
      <c r="H24" s="10">
        <v>0</v>
      </c>
      <c r="I24" s="10">
        <v>2</v>
      </c>
      <c r="J24" s="10">
        <v>0</v>
      </c>
      <c r="K24" s="10">
        <v>0</v>
      </c>
      <c r="L24" s="10">
        <v>0</v>
      </c>
      <c r="M24" s="11">
        <f t="shared" si="0"/>
        <v>2</v>
      </c>
    </row>
    <row r="25" spans="1:13">
      <c r="A25" s="8">
        <v>22</v>
      </c>
      <c r="B25" s="36"/>
      <c r="C25" s="12" t="s">
        <v>114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1">
        <f t="shared" si="0"/>
        <v>0</v>
      </c>
    </row>
    <row r="26" spans="1:13">
      <c r="A26" s="8">
        <v>23</v>
      </c>
      <c r="B26" s="36"/>
      <c r="C26" s="12" t="s">
        <v>115</v>
      </c>
      <c r="D26" s="15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1">
        <f t="shared" si="0"/>
        <v>0</v>
      </c>
    </row>
    <row r="27" spans="1:13">
      <c r="A27" s="8">
        <v>24</v>
      </c>
      <c r="B27" s="36"/>
      <c r="C27" s="12" t="s">
        <v>116</v>
      </c>
      <c r="D27" s="15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f t="shared" si="0"/>
        <v>0</v>
      </c>
    </row>
    <row r="28" spans="1:13">
      <c r="A28" s="8">
        <v>25</v>
      </c>
      <c r="B28" s="36"/>
      <c r="C28" s="12" t="s">
        <v>117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1">
        <f t="shared" si="0"/>
        <v>0</v>
      </c>
    </row>
    <row r="29" spans="1:13">
      <c r="A29" s="8">
        <v>26</v>
      </c>
      <c r="B29" s="36"/>
      <c r="C29" s="12" t="s">
        <v>118</v>
      </c>
      <c r="D29" s="15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1">
        <f t="shared" si="0"/>
        <v>0</v>
      </c>
    </row>
    <row r="30" spans="1:13">
      <c r="A30" s="8">
        <v>27</v>
      </c>
      <c r="B30" s="36"/>
      <c r="C30" s="12" t="s">
        <v>119</v>
      </c>
      <c r="D30" s="15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f t="shared" si="0"/>
        <v>0</v>
      </c>
    </row>
    <row r="31" spans="1:13">
      <c r="A31" s="8">
        <v>28</v>
      </c>
      <c r="B31" s="36"/>
      <c r="C31" s="12" t="s">
        <v>120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f t="shared" si="0"/>
        <v>0</v>
      </c>
    </row>
    <row r="32" spans="1:13">
      <c r="A32" s="8">
        <v>29</v>
      </c>
      <c r="B32" s="36"/>
      <c r="C32" s="12" t="s">
        <v>121</v>
      </c>
      <c r="D32" s="15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1">
        <f t="shared" si="0"/>
        <v>0</v>
      </c>
    </row>
    <row r="33" spans="1:13">
      <c r="A33" s="8">
        <v>30</v>
      </c>
      <c r="B33" s="30"/>
      <c r="C33" s="12" t="s">
        <v>122</v>
      </c>
      <c r="D33" s="15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1">
        <f t="shared" si="0"/>
        <v>0</v>
      </c>
    </row>
    <row r="34" spans="1:13">
      <c r="A34" s="8">
        <v>31</v>
      </c>
      <c r="B34" s="40" t="s">
        <v>123</v>
      </c>
      <c r="C34" s="9" t="s">
        <v>59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1">
        <f t="shared" si="0"/>
        <v>0</v>
      </c>
    </row>
    <row r="35" spans="1:13">
      <c r="A35" s="8">
        <v>32</v>
      </c>
      <c r="B35" s="36"/>
      <c r="C35" s="12" t="s">
        <v>124</v>
      </c>
      <c r="D35" s="15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1">
        <f t="shared" si="0"/>
        <v>0</v>
      </c>
    </row>
    <row r="36" spans="1:13">
      <c r="A36" s="8">
        <v>33</v>
      </c>
      <c r="B36" s="36"/>
      <c r="C36" s="12" t="s">
        <v>125</v>
      </c>
      <c r="D36" s="15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1">
        <f t="shared" si="0"/>
        <v>0</v>
      </c>
    </row>
    <row r="37" spans="1:13">
      <c r="A37" s="8">
        <v>34</v>
      </c>
      <c r="B37" s="36"/>
      <c r="C37" s="12" t="s">
        <v>126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1">
        <f t="shared" si="0"/>
        <v>0</v>
      </c>
    </row>
    <row r="38" spans="1:13">
      <c r="A38" s="8">
        <v>35</v>
      </c>
      <c r="B38" s="36"/>
      <c r="C38" s="12" t="s">
        <v>127</v>
      </c>
      <c r="D38" s="15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1">
        <f t="shared" si="0"/>
        <v>0</v>
      </c>
    </row>
    <row r="39" spans="1:13">
      <c r="A39" s="8">
        <v>36</v>
      </c>
      <c r="B39" s="36"/>
      <c r="C39" s="12" t="s">
        <v>128</v>
      </c>
      <c r="D39" s="15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1">
        <f t="shared" si="0"/>
        <v>0</v>
      </c>
    </row>
    <row r="40" spans="1:13">
      <c r="A40" s="8">
        <v>37</v>
      </c>
      <c r="B40" s="36"/>
      <c r="C40" s="12" t="s">
        <v>129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f t="shared" si="0"/>
        <v>0</v>
      </c>
    </row>
    <row r="41" spans="1:13">
      <c r="A41" s="8">
        <v>38</v>
      </c>
      <c r="B41" s="36"/>
      <c r="C41" s="12" t="s">
        <v>130</v>
      </c>
      <c r="D41" s="15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f t="shared" si="0"/>
        <v>0</v>
      </c>
    </row>
    <row r="42" spans="1:13">
      <c r="A42" s="8">
        <v>39</v>
      </c>
      <c r="B42" s="30"/>
      <c r="C42" s="12" t="s">
        <v>131</v>
      </c>
      <c r="D42" s="15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1">
        <f t="shared" si="0"/>
        <v>0</v>
      </c>
    </row>
    <row r="43" spans="1:13">
      <c r="A43" s="8">
        <v>40</v>
      </c>
      <c r="B43" s="40" t="s">
        <v>132</v>
      </c>
      <c r="C43" s="9" t="s">
        <v>133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1">
        <f t="shared" si="0"/>
        <v>0</v>
      </c>
    </row>
    <row r="44" spans="1:13">
      <c r="A44" s="8">
        <v>41</v>
      </c>
      <c r="B44" s="36"/>
      <c r="C44" s="12" t="s">
        <v>134</v>
      </c>
      <c r="D44" s="15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1">
        <f t="shared" si="0"/>
        <v>0</v>
      </c>
    </row>
    <row r="45" spans="1:13">
      <c r="A45" s="8">
        <v>42</v>
      </c>
      <c r="B45" s="36"/>
      <c r="C45" s="12" t="s">
        <v>135</v>
      </c>
      <c r="D45" s="15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1">
        <f t="shared" si="0"/>
        <v>0</v>
      </c>
    </row>
    <row r="46" spans="1:13">
      <c r="A46" s="8">
        <v>43</v>
      </c>
      <c r="B46" s="36"/>
      <c r="C46" s="12" t="s">
        <v>136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1">
        <f t="shared" si="0"/>
        <v>0</v>
      </c>
    </row>
    <row r="47" spans="1:13">
      <c r="A47" s="8">
        <v>44</v>
      </c>
      <c r="B47" s="36"/>
      <c r="C47" s="12" t="s">
        <v>137</v>
      </c>
      <c r="D47" s="15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1">
        <f t="shared" si="0"/>
        <v>0</v>
      </c>
    </row>
    <row r="48" spans="1:13">
      <c r="A48" s="8">
        <v>45</v>
      </c>
      <c r="B48" s="36"/>
      <c r="C48" s="12" t="s">
        <v>138</v>
      </c>
      <c r="D48" s="15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1">
        <f t="shared" si="0"/>
        <v>0</v>
      </c>
    </row>
    <row r="49" spans="1:13">
      <c r="A49" s="8">
        <v>46</v>
      </c>
      <c r="B49" s="36"/>
      <c r="C49" s="12" t="s">
        <v>139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1">
        <f t="shared" si="0"/>
        <v>0</v>
      </c>
    </row>
    <row r="50" spans="1:13">
      <c r="A50" s="8">
        <v>47</v>
      </c>
      <c r="B50" s="36"/>
      <c r="C50" s="12" t="s">
        <v>140</v>
      </c>
      <c r="D50" s="15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1">
        <f t="shared" si="0"/>
        <v>0</v>
      </c>
    </row>
    <row r="51" spans="1:13">
      <c r="A51" s="8">
        <v>48</v>
      </c>
      <c r="B51" s="36"/>
      <c r="C51" s="12" t="s">
        <v>141</v>
      </c>
      <c r="D51" s="15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1">
        <f t="shared" si="0"/>
        <v>0</v>
      </c>
    </row>
    <row r="52" spans="1:13">
      <c r="A52" s="8">
        <v>49</v>
      </c>
      <c r="B52" s="36"/>
      <c r="C52" s="12" t="s">
        <v>142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1">
        <f t="shared" si="0"/>
        <v>0</v>
      </c>
    </row>
    <row r="53" spans="1:13">
      <c r="A53" s="8">
        <v>50</v>
      </c>
      <c r="B53" s="36"/>
      <c r="C53" s="12" t="s">
        <v>143</v>
      </c>
      <c r="D53" s="15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1">
        <f t="shared" si="0"/>
        <v>0</v>
      </c>
    </row>
    <row r="54" spans="1:13">
      <c r="A54" s="8">
        <v>51</v>
      </c>
      <c r="B54" s="36"/>
      <c r="C54" s="9" t="s">
        <v>144</v>
      </c>
      <c r="D54" s="15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1">
        <f t="shared" si="0"/>
        <v>0</v>
      </c>
    </row>
    <row r="55" spans="1:13">
      <c r="A55" s="8">
        <v>52</v>
      </c>
      <c r="B55" s="36"/>
      <c r="C55" s="12" t="s">
        <v>145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1">
        <f t="shared" si="0"/>
        <v>0</v>
      </c>
    </row>
    <row r="56" spans="1:13">
      <c r="A56" s="8">
        <v>53</v>
      </c>
      <c r="B56" s="36"/>
      <c r="C56" s="12" t="s">
        <v>146</v>
      </c>
      <c r="D56" s="15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1">
        <f t="shared" si="0"/>
        <v>0</v>
      </c>
    </row>
    <row r="57" spans="1:13">
      <c r="A57" s="8">
        <v>54</v>
      </c>
      <c r="B57" s="36"/>
      <c r="C57" s="12" t="s">
        <v>147</v>
      </c>
      <c r="D57" s="15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1">
        <f t="shared" si="0"/>
        <v>0</v>
      </c>
    </row>
    <row r="58" spans="1:13">
      <c r="A58" s="8">
        <v>55</v>
      </c>
      <c r="B58" s="36"/>
      <c r="C58" s="12" t="s">
        <v>148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1">
        <f t="shared" si="0"/>
        <v>0</v>
      </c>
    </row>
    <row r="59" spans="1:13">
      <c r="A59" s="8">
        <v>56</v>
      </c>
      <c r="B59" s="36"/>
      <c r="C59" s="12" t="s">
        <v>149</v>
      </c>
      <c r="D59" s="15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1">
        <f t="shared" si="0"/>
        <v>0</v>
      </c>
    </row>
    <row r="60" spans="1:13">
      <c r="A60" s="8">
        <v>57</v>
      </c>
      <c r="B60" s="36"/>
      <c r="C60" s="12" t="s">
        <v>150</v>
      </c>
      <c r="D60" s="15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1">
        <f t="shared" si="0"/>
        <v>0</v>
      </c>
    </row>
    <row r="61" spans="1:13">
      <c r="A61" s="8">
        <v>58</v>
      </c>
      <c r="B61" s="36"/>
      <c r="C61" s="12" t="s">
        <v>151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1">
        <f t="shared" si="0"/>
        <v>0</v>
      </c>
    </row>
    <row r="62" spans="1:13">
      <c r="A62" s="8">
        <v>59</v>
      </c>
      <c r="B62" s="36"/>
      <c r="C62" s="12" t="s">
        <v>152</v>
      </c>
      <c r="D62" s="15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1">
        <f t="shared" si="0"/>
        <v>0</v>
      </c>
    </row>
    <row r="63" spans="1:13">
      <c r="A63" s="8">
        <v>60</v>
      </c>
      <c r="B63" s="36"/>
      <c r="C63" s="12" t="s">
        <v>153</v>
      </c>
      <c r="D63" s="15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1">
        <f t="shared" si="0"/>
        <v>0</v>
      </c>
    </row>
    <row r="64" spans="1:13">
      <c r="A64" s="8">
        <v>61</v>
      </c>
      <c r="B64" s="36"/>
      <c r="C64" s="12" t="s">
        <v>154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1">
        <f t="shared" si="0"/>
        <v>0</v>
      </c>
    </row>
    <row r="65" spans="1:13">
      <c r="A65" s="8">
        <v>62</v>
      </c>
      <c r="B65" s="36"/>
      <c r="C65" s="12" t="s">
        <v>155</v>
      </c>
      <c r="D65" s="15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1">
        <f t="shared" si="0"/>
        <v>0</v>
      </c>
    </row>
    <row r="66" spans="1:13">
      <c r="A66" s="8">
        <v>63</v>
      </c>
      <c r="B66" s="36"/>
      <c r="C66" s="12" t="s">
        <v>156</v>
      </c>
      <c r="D66" s="15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1">
        <f t="shared" si="0"/>
        <v>0</v>
      </c>
    </row>
    <row r="67" spans="1:13">
      <c r="A67" s="8">
        <v>64</v>
      </c>
      <c r="B67" s="36"/>
      <c r="C67" s="12" t="s">
        <v>157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1">
        <f t="shared" si="0"/>
        <v>0</v>
      </c>
    </row>
    <row r="68" spans="1:13">
      <c r="A68" s="8">
        <v>65</v>
      </c>
      <c r="B68" s="36"/>
      <c r="C68" s="12" t="s">
        <v>158</v>
      </c>
      <c r="D68" s="15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1">
        <f t="shared" si="0"/>
        <v>0</v>
      </c>
    </row>
    <row r="69" spans="1:13">
      <c r="A69" s="8">
        <v>66</v>
      </c>
      <c r="B69" s="36"/>
      <c r="C69" s="12" t="s">
        <v>159</v>
      </c>
      <c r="D69" s="15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1">
        <f t="shared" si="0"/>
        <v>0</v>
      </c>
    </row>
    <row r="70" spans="1:13">
      <c r="A70" s="8">
        <v>67</v>
      </c>
      <c r="B70" s="36"/>
      <c r="C70" s="12" t="s">
        <v>160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1">
        <f t="shared" si="0"/>
        <v>0</v>
      </c>
    </row>
    <row r="71" spans="1:13">
      <c r="A71" s="8">
        <v>68</v>
      </c>
      <c r="B71" s="36"/>
      <c r="C71" s="12" t="s">
        <v>161</v>
      </c>
      <c r="D71" s="15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1">
        <f t="shared" si="0"/>
        <v>0</v>
      </c>
    </row>
    <row r="72" spans="1:13">
      <c r="A72" s="8">
        <v>69</v>
      </c>
      <c r="B72" s="36"/>
      <c r="C72" s="12" t="s">
        <v>162</v>
      </c>
      <c r="D72" s="15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1">
        <f t="shared" si="0"/>
        <v>0</v>
      </c>
    </row>
    <row r="73" spans="1:13">
      <c r="A73" s="8">
        <v>70</v>
      </c>
      <c r="B73" s="36"/>
      <c r="C73" s="12" t="s">
        <v>163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1">
        <f t="shared" si="0"/>
        <v>0</v>
      </c>
    </row>
    <row r="74" spans="1:13">
      <c r="A74" s="8">
        <v>71</v>
      </c>
      <c r="B74" s="30"/>
      <c r="C74" s="12" t="s">
        <v>164</v>
      </c>
      <c r="D74" s="15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1">
        <f t="shared" si="0"/>
        <v>0</v>
      </c>
    </row>
    <row r="75" spans="1:13">
      <c r="A75" s="8">
        <v>72</v>
      </c>
      <c r="B75" s="40" t="s">
        <v>165</v>
      </c>
      <c r="C75" s="9" t="s">
        <v>166</v>
      </c>
      <c r="D75" s="15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1">
        <f t="shared" si="0"/>
        <v>0</v>
      </c>
    </row>
    <row r="76" spans="1:13">
      <c r="A76" s="8">
        <v>73</v>
      </c>
      <c r="B76" s="36"/>
      <c r="C76" s="12" t="s">
        <v>167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1">
        <f t="shared" si="0"/>
        <v>0</v>
      </c>
    </row>
    <row r="77" spans="1:13">
      <c r="A77" s="8">
        <v>74</v>
      </c>
      <c r="B77" s="36"/>
      <c r="C77" s="12" t="s">
        <v>168</v>
      </c>
      <c r="D77" s="15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1">
        <f t="shared" si="0"/>
        <v>0</v>
      </c>
    </row>
    <row r="78" spans="1:13">
      <c r="A78" s="8">
        <v>75</v>
      </c>
      <c r="B78" s="36"/>
      <c r="C78" s="12" t="s">
        <v>169</v>
      </c>
      <c r="D78" s="15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1">
        <f t="shared" si="0"/>
        <v>0</v>
      </c>
    </row>
    <row r="79" spans="1:13">
      <c r="A79" s="8">
        <v>76</v>
      </c>
      <c r="B79" s="36"/>
      <c r="C79" s="12" t="s">
        <v>170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1">
        <f t="shared" si="0"/>
        <v>0</v>
      </c>
    </row>
    <row r="80" spans="1:13">
      <c r="A80" s="8">
        <v>77</v>
      </c>
      <c r="B80" s="36"/>
      <c r="C80" s="12" t="s">
        <v>171</v>
      </c>
      <c r="D80" s="15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1">
        <f t="shared" si="0"/>
        <v>0</v>
      </c>
    </row>
    <row r="81" spans="1:13">
      <c r="A81" s="8">
        <v>78</v>
      </c>
      <c r="B81" s="30"/>
      <c r="C81" s="12" t="s">
        <v>172</v>
      </c>
      <c r="D81" s="15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1">
        <f t="shared" si="0"/>
        <v>0</v>
      </c>
    </row>
    <row r="82" spans="1:13">
      <c r="A82" s="8">
        <v>79</v>
      </c>
      <c r="B82" s="40" t="s">
        <v>173</v>
      </c>
      <c r="C82" s="9" t="s">
        <v>174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f t="shared" si="0"/>
        <v>0</v>
      </c>
    </row>
    <row r="83" spans="1:13">
      <c r="A83" s="8">
        <v>80</v>
      </c>
      <c r="B83" s="36"/>
      <c r="C83" s="12" t="s">
        <v>175</v>
      </c>
      <c r="D83" s="15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1">
        <f t="shared" si="0"/>
        <v>0</v>
      </c>
    </row>
    <row r="84" spans="1:13">
      <c r="A84" s="8">
        <v>81</v>
      </c>
      <c r="B84" s="36"/>
      <c r="C84" s="12" t="s">
        <v>176</v>
      </c>
      <c r="D84" s="15">
        <v>0</v>
      </c>
      <c r="E84" s="10">
        <v>0</v>
      </c>
      <c r="F84" s="10">
        <v>0</v>
      </c>
      <c r="G84" s="10">
        <v>0</v>
      </c>
      <c r="H84" s="10">
        <v>5</v>
      </c>
      <c r="I84" s="10">
        <v>0</v>
      </c>
      <c r="J84" s="10">
        <v>0</v>
      </c>
      <c r="K84" s="10">
        <v>0</v>
      </c>
      <c r="L84" s="10">
        <v>0</v>
      </c>
      <c r="M84" s="11">
        <f t="shared" si="0"/>
        <v>5</v>
      </c>
    </row>
    <row r="85" spans="1:13">
      <c r="A85" s="8">
        <v>82</v>
      </c>
      <c r="B85" s="30"/>
      <c r="C85" s="16" t="s">
        <v>177</v>
      </c>
      <c r="D85" s="10">
        <v>0</v>
      </c>
      <c r="E85" s="10">
        <v>0</v>
      </c>
      <c r="F85" s="10">
        <v>0</v>
      </c>
      <c r="G85" s="10">
        <v>0</v>
      </c>
      <c r="H85" s="10">
        <v>2</v>
      </c>
      <c r="I85" s="10">
        <v>0</v>
      </c>
      <c r="J85" s="10">
        <v>0</v>
      </c>
      <c r="K85" s="10">
        <v>0</v>
      </c>
      <c r="L85" s="10">
        <v>0</v>
      </c>
      <c r="M85" s="11">
        <f t="shared" si="0"/>
        <v>2</v>
      </c>
    </row>
    <row r="86" spans="1:13">
      <c r="A86" s="8">
        <v>83</v>
      </c>
      <c r="B86" s="40" t="s">
        <v>178</v>
      </c>
      <c r="C86" s="9" t="s">
        <v>179</v>
      </c>
      <c r="D86" s="15">
        <v>0</v>
      </c>
      <c r="E86" s="10">
        <v>0</v>
      </c>
      <c r="F86" s="10">
        <v>0</v>
      </c>
      <c r="G86" s="10">
        <v>0</v>
      </c>
      <c r="H86" s="10">
        <v>1</v>
      </c>
      <c r="I86" s="10">
        <v>0</v>
      </c>
      <c r="J86" s="10">
        <v>0</v>
      </c>
      <c r="K86" s="10">
        <v>0</v>
      </c>
      <c r="L86" s="10">
        <v>0</v>
      </c>
      <c r="M86" s="11">
        <f t="shared" si="0"/>
        <v>1</v>
      </c>
    </row>
    <row r="87" spans="1:13">
      <c r="A87" s="8">
        <v>84</v>
      </c>
      <c r="B87" s="36"/>
      <c r="C87" s="12" t="s">
        <v>180</v>
      </c>
      <c r="D87" s="15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1">
        <f t="shared" si="0"/>
        <v>0</v>
      </c>
    </row>
    <row r="88" spans="1:13">
      <c r="A88" s="8">
        <v>85</v>
      </c>
      <c r="B88" s="36"/>
      <c r="C88" s="12" t="s">
        <v>94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1">
        <f t="shared" si="0"/>
        <v>0</v>
      </c>
    </row>
    <row r="89" spans="1:13">
      <c r="A89" s="8">
        <v>86</v>
      </c>
      <c r="B89" s="36"/>
      <c r="C89" s="12" t="s">
        <v>181</v>
      </c>
      <c r="D89" s="15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1">
        <f t="shared" si="0"/>
        <v>0</v>
      </c>
    </row>
    <row r="90" spans="1:13">
      <c r="A90" s="8">
        <v>87</v>
      </c>
      <c r="B90" s="36"/>
      <c r="C90" s="12" t="s">
        <v>182</v>
      </c>
      <c r="D90" s="15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1">
        <f t="shared" si="0"/>
        <v>0</v>
      </c>
    </row>
    <row r="91" spans="1:13">
      <c r="A91" s="8">
        <v>88</v>
      </c>
      <c r="B91" s="36"/>
      <c r="C91" s="12" t="s">
        <v>183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f t="shared" si="0"/>
        <v>0</v>
      </c>
    </row>
    <row r="92" spans="1:13">
      <c r="A92" s="8">
        <v>89</v>
      </c>
      <c r="B92" s="36"/>
      <c r="C92" s="12" t="s">
        <v>184</v>
      </c>
      <c r="D92" s="15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f t="shared" si="0"/>
        <v>0</v>
      </c>
    </row>
    <row r="93" spans="1:13">
      <c r="A93" s="8">
        <v>90</v>
      </c>
      <c r="B93" s="36"/>
      <c r="C93" s="12" t="s">
        <v>185</v>
      </c>
      <c r="D93" s="15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1">
        <f t="shared" si="0"/>
        <v>0</v>
      </c>
    </row>
    <row r="94" spans="1:13">
      <c r="A94" s="8">
        <v>91</v>
      </c>
      <c r="B94" s="36"/>
      <c r="C94" s="12" t="s">
        <v>186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1">
        <f t="shared" si="0"/>
        <v>0</v>
      </c>
    </row>
    <row r="95" spans="1:13">
      <c r="A95" s="8">
        <v>92</v>
      </c>
      <c r="B95" s="36"/>
      <c r="C95" s="12" t="s">
        <v>187</v>
      </c>
      <c r="D95" s="15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1">
        <f t="shared" si="0"/>
        <v>0</v>
      </c>
    </row>
    <row r="96" spans="1:13">
      <c r="A96" s="8">
        <v>93</v>
      </c>
      <c r="B96" s="36"/>
      <c r="C96" s="12" t="s">
        <v>101</v>
      </c>
      <c r="D96" s="15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1">
        <f t="shared" si="0"/>
        <v>0</v>
      </c>
    </row>
    <row r="97" spans="1:13">
      <c r="A97" s="8">
        <v>94</v>
      </c>
      <c r="B97" s="36"/>
      <c r="C97" s="12" t="s">
        <v>188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1">
        <f t="shared" si="0"/>
        <v>0</v>
      </c>
    </row>
    <row r="98" spans="1:13">
      <c r="A98" s="8">
        <v>95</v>
      </c>
      <c r="B98" s="36"/>
      <c r="C98" s="12" t="s">
        <v>189</v>
      </c>
      <c r="D98" s="15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1">
        <f t="shared" si="0"/>
        <v>0</v>
      </c>
    </row>
    <row r="99" spans="1:13">
      <c r="A99" s="8">
        <v>96</v>
      </c>
      <c r="B99" s="36"/>
      <c r="C99" s="12" t="s">
        <v>190</v>
      </c>
      <c r="D99" s="15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1">
        <f t="shared" si="0"/>
        <v>0</v>
      </c>
    </row>
    <row r="100" spans="1:13">
      <c r="A100" s="8">
        <v>97</v>
      </c>
      <c r="B100" s="30"/>
      <c r="C100" s="12" t="s">
        <v>191</v>
      </c>
      <c r="D100" s="15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1">
        <f t="shared" si="0"/>
        <v>0</v>
      </c>
    </row>
    <row r="101" spans="1:13">
      <c r="A101" s="38" t="s">
        <v>17</v>
      </c>
      <c r="B101" s="33"/>
      <c r="C101" s="34"/>
      <c r="D101" s="15">
        <f t="shared" ref="D101:M101" si="1">SUM(D4:D100)</f>
        <v>21</v>
      </c>
      <c r="E101" s="10">
        <f t="shared" si="1"/>
        <v>0</v>
      </c>
      <c r="F101" s="10">
        <f t="shared" si="1"/>
        <v>0</v>
      </c>
      <c r="G101" s="10">
        <f t="shared" si="1"/>
        <v>0</v>
      </c>
      <c r="H101" s="10">
        <f t="shared" si="1"/>
        <v>8</v>
      </c>
      <c r="I101" s="10">
        <f t="shared" si="1"/>
        <v>5</v>
      </c>
      <c r="J101" s="10">
        <f t="shared" si="1"/>
        <v>0</v>
      </c>
      <c r="K101" s="10">
        <f t="shared" si="1"/>
        <v>1</v>
      </c>
      <c r="L101" s="10">
        <f t="shared" si="1"/>
        <v>0</v>
      </c>
      <c r="M101" s="10">
        <f t="shared" si="1"/>
        <v>14</v>
      </c>
    </row>
  </sheetData>
  <mergeCells count="17">
    <mergeCell ref="E1:L1"/>
    <mergeCell ref="M1:M3"/>
    <mergeCell ref="E2:F2"/>
    <mergeCell ref="K2:L2"/>
    <mergeCell ref="B86:B100"/>
    <mergeCell ref="A101:C101"/>
    <mergeCell ref="G2:H2"/>
    <mergeCell ref="I2:J2"/>
    <mergeCell ref="B4:B33"/>
    <mergeCell ref="B34:B42"/>
    <mergeCell ref="B43:B74"/>
    <mergeCell ref="B75:B81"/>
    <mergeCell ref="B82:B85"/>
    <mergeCell ref="A1:A3"/>
    <mergeCell ref="B1:B3"/>
    <mergeCell ref="C1:C3"/>
    <mergeCell ref="D1:D3"/>
  </mergeCells>
  <pageMargins left="0.7" right="0.7" top="0.75" bottom="0.75" header="0" footer="0"/>
  <pageSetup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2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4" customWidth="1"/>
    <col min="2" max="2" width="156.5703125" customWidth="1"/>
  </cols>
  <sheetData>
    <row r="1" spans="1:2">
      <c r="A1" s="17" t="s">
        <v>0</v>
      </c>
      <c r="B1" s="6" t="s">
        <v>192</v>
      </c>
    </row>
    <row r="2" spans="1:2">
      <c r="A2" s="18">
        <v>1</v>
      </c>
      <c r="B2" s="4"/>
    </row>
    <row r="3" spans="1:2">
      <c r="A3" s="18">
        <v>2</v>
      </c>
      <c r="B3" s="4"/>
    </row>
    <row r="4" spans="1:2">
      <c r="A4" s="18">
        <v>3</v>
      </c>
      <c r="B4" s="4"/>
    </row>
    <row r="5" spans="1:2">
      <c r="A5" s="18">
        <v>4</v>
      </c>
      <c r="B5" s="4"/>
    </row>
    <row r="6" spans="1:2">
      <c r="A6" s="18">
        <v>5</v>
      </c>
      <c r="B6" s="4"/>
    </row>
    <row r="7" spans="1:2">
      <c r="A7" s="18">
        <v>6</v>
      </c>
      <c r="B7" s="4"/>
    </row>
    <row r="8" spans="1:2">
      <c r="A8" s="18">
        <v>7</v>
      </c>
      <c r="B8" s="4"/>
    </row>
    <row r="9" spans="1:2">
      <c r="A9" s="18">
        <v>8</v>
      </c>
      <c r="B9" s="4"/>
    </row>
    <row r="10" spans="1:2">
      <c r="A10" s="18">
        <v>9</v>
      </c>
      <c r="B10" s="4"/>
    </row>
    <row r="11" spans="1:2">
      <c r="A11" s="18">
        <v>10</v>
      </c>
      <c r="B11" s="4"/>
    </row>
    <row r="12" spans="1:2">
      <c r="A12" s="17" t="s">
        <v>0</v>
      </c>
      <c r="B12" s="6" t="s">
        <v>193</v>
      </c>
    </row>
    <row r="13" spans="1:2">
      <c r="A13" s="18">
        <v>1</v>
      </c>
      <c r="B13" s="4"/>
    </row>
    <row r="14" spans="1:2">
      <c r="A14" s="18">
        <v>2</v>
      </c>
      <c r="B14" s="4"/>
    </row>
    <row r="15" spans="1:2">
      <c r="A15" s="18">
        <v>3</v>
      </c>
      <c r="B15" s="4"/>
    </row>
    <row r="16" spans="1:2">
      <c r="A16" s="18">
        <v>4</v>
      </c>
      <c r="B16" s="4"/>
    </row>
    <row r="17" spans="1:2">
      <c r="A17" s="18">
        <v>5</v>
      </c>
      <c r="B17" s="4"/>
    </row>
    <row r="18" spans="1:2">
      <c r="A18" s="18">
        <v>6</v>
      </c>
      <c r="B18" s="4"/>
    </row>
    <row r="19" spans="1:2">
      <c r="A19" s="18">
        <v>7</v>
      </c>
      <c r="B19" s="4"/>
    </row>
    <row r="20" spans="1:2">
      <c r="A20" s="18">
        <v>8</v>
      </c>
      <c r="B20" s="4"/>
    </row>
    <row r="21" spans="1:2">
      <c r="A21" s="18">
        <v>9</v>
      </c>
      <c r="B21" s="4"/>
    </row>
    <row r="22" spans="1:2">
      <c r="A22" s="18">
        <v>10</v>
      </c>
      <c r="B22" s="4"/>
    </row>
  </sheetData>
  <pageMargins left="0.7" right="0.7" top="0.75" bottom="0.75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EPIDEMIOLOGIA LABORAL</vt:lpstr>
      <vt:lpstr>ENFERMEDADES Y PROBLEMAS RELACI</vt:lpstr>
      <vt:lpstr>ENFERMEDADES RELACIONADAS AL TR</vt:lpstr>
      <vt:lpstr>ENFERMEDADES PROFESIONALES DETE</vt:lpstr>
      <vt:lpstr>CONCLUSIONES Y RECOMENDACIONES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Inga, Graciela</dc:creator>
  <cp:lastModifiedBy>DESA_SOCP</cp:lastModifiedBy>
  <cp:lastPrinted>2023-03-03T14:43:27Z</cp:lastPrinted>
  <dcterms:created xsi:type="dcterms:W3CDTF">2015-10-14T12:35:53Z</dcterms:created>
  <dcterms:modified xsi:type="dcterms:W3CDTF">2024-02-23T17:19:29Z</dcterms:modified>
</cp:coreProperties>
</file>