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INDICADORES ESTADISTICOS MORB 2018 A 2022\MORTALIDAD 2020 A 2022\1RAS CAUSA  MORB POR GRUPOS Y CATEGORIAS 2022\"/>
    </mc:Choice>
  </mc:AlternateContent>
  <xr:revisionPtr revIDLastSave="0" documentId="13_ncr:1_{0021B1A1-25CA-434A-BC0A-7F0953A9A156}" xr6:coauthVersionLast="47" xr6:coauthVersionMax="47" xr10:uidLastSave="{00000000-0000-0000-0000-000000000000}"/>
  <bookViews>
    <workbookView xWindow="0" yWindow="0" windowWidth="13230" windowHeight="7785" firstSheet="1" activeTab="1" xr2:uid="{00000000-000D-0000-FFFF-FFFF00000000}"/>
  </bookViews>
  <sheets>
    <sheet name="Mort Prov La Union Distritos" sheetId="27" r:id="rId1"/>
    <sheet name="Tasa Mort Prov La Union Distrit" sheetId="14" r:id="rId2"/>
  </sheets>
  <definedNames>
    <definedName name="_xlnm._FilterDatabase" localSheetId="0" hidden="1">'Mort Prov La Union Distritos'!#REF!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4" l="1"/>
  <c r="C71" i="27"/>
  <c r="C70" i="27"/>
  <c r="C69" i="27"/>
  <c r="C68" i="27"/>
  <c r="C67" i="27"/>
  <c r="C66" i="27"/>
  <c r="C65" i="27"/>
  <c r="C64" i="27"/>
  <c r="C63" i="27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7" i="27"/>
  <c r="E19" i="14"/>
  <c r="N6" i="27" l="1"/>
  <c r="M6" i="27"/>
  <c r="L6" i="27"/>
  <c r="K6" i="27"/>
  <c r="J6" i="27"/>
  <c r="I6" i="27"/>
  <c r="H6" i="27"/>
  <c r="G6" i="27"/>
  <c r="F6" i="27"/>
  <c r="E6" i="27"/>
  <c r="D6" i="27"/>
  <c r="C6" i="27"/>
  <c r="E18" i="14" l="1"/>
  <c r="E17" i="14"/>
  <c r="E16" i="14"/>
  <c r="E15" i="14"/>
  <c r="E14" i="14"/>
  <c r="E13" i="14"/>
  <c r="E12" i="14"/>
  <c r="E11" i="14"/>
  <c r="E10" i="14"/>
  <c r="E9" i="14"/>
  <c r="D8" i="14"/>
  <c r="E8" i="14" l="1"/>
</calcChain>
</file>

<file path=xl/sharedStrings.xml><?xml version="1.0" encoding="utf-8"?>
<sst xmlns="http://schemas.openxmlformats.org/spreadsheetml/2006/main" count="165" uniqueCount="164">
  <si>
    <t>TOTAL</t>
  </si>
  <si>
    <t>E86</t>
  </si>
  <si>
    <t>DEPLECION DEL VOLUMEN</t>
  </si>
  <si>
    <t>F03</t>
  </si>
  <si>
    <t>I64</t>
  </si>
  <si>
    <t>R99</t>
  </si>
  <si>
    <t>OTRAS CAUSAS MAL DEFINIDAS Y LAS NO ESPECIFICADAS DE MORTALIDAD</t>
  </si>
  <si>
    <t>N390</t>
  </si>
  <si>
    <t>F102</t>
  </si>
  <si>
    <t>C509</t>
  </si>
  <si>
    <t>J189</t>
  </si>
  <si>
    <t>J841</t>
  </si>
  <si>
    <t>J960</t>
  </si>
  <si>
    <t>J180</t>
  </si>
  <si>
    <t>K746</t>
  </si>
  <si>
    <t>J188</t>
  </si>
  <si>
    <t>I509</t>
  </si>
  <si>
    <t>C349</t>
  </si>
  <si>
    <t>C169</t>
  </si>
  <si>
    <t>C189</t>
  </si>
  <si>
    <t>J159</t>
  </si>
  <si>
    <t>A419</t>
  </si>
  <si>
    <t>I219</t>
  </si>
  <si>
    <t>U071</t>
  </si>
  <si>
    <t>ENFERMEDAD RESPIRATORIA AGUDA DEBIDO AL NUEVO CORONAVIRUS SARS-COV-2</t>
  </si>
  <si>
    <t>U072</t>
  </si>
  <si>
    <t>COVID-19, VIRUS NO IDENTIFICADO (DIAGNÓSTICO INCONCLUSO O NO CONFIRMADO AUN)</t>
  </si>
  <si>
    <t>INFARTO AGUDO DEL MIOCARDIO, SIN OTRA ESPECIFICACION</t>
  </si>
  <si>
    <t>NEUMONIA, NO ESPECIFICADA</t>
  </si>
  <si>
    <t>OTRAS ENFERMEDADES PULMONARES INTERSTICIALES CON FIBROSIS</t>
  </si>
  <si>
    <t>INFECCION DE VIAS URINARIAS, SITIO NO ESPECIFICADO</t>
  </si>
  <si>
    <t>OTRAS CIRROSIS DEL HIGADO Y LAS NO ESPECIFICADAS</t>
  </si>
  <si>
    <t>TUMOR MALIGNO DE LOS BRONQUIOS O DEL PULMON, PARTE NO ESPECIFICADA</t>
  </si>
  <si>
    <t>TUMOR MALIGNO DEL ESTOMAGO, PARTE NO ESPECIFICADA</t>
  </si>
  <si>
    <t>SEPSIS, NO ESPECIFICADA</t>
  </si>
  <si>
    <t>X599</t>
  </si>
  <si>
    <t>EXPOSICION A FACTORES NO ESPECIFICADOS QUE CAUSAN OTRAS LESIONES Y LAS NO ESPECIFICADAS</t>
  </si>
  <si>
    <t>TUMOR MALIGNO DE LA MAMA, PARTE NO ESPECIFICADA</t>
  </si>
  <si>
    <t>ACCIDENTE VASCULAR ENCEFALICO AGUDO, NO ESPECIFICADO COMO HEMORRAGICO O ISQUEMICO</t>
  </si>
  <si>
    <t>OTRAS NEUMONIAS, DE MICROORGANISMO NO ESPECIFICADO</t>
  </si>
  <si>
    <t>NEUMONIA BACTERIANA, NO ESPECIFICADA</t>
  </si>
  <si>
    <t>TUMOR MALIGNO DEL COLON, PARTE NO ESPECIFICADA</t>
  </si>
  <si>
    <t>X709</t>
  </si>
  <si>
    <t>LESION AUTOINFLIGIDA INTENCIONALMENTE POR AHORCAMIENTO, ESTRANGULAMIENTO O SOFOCACION, LUGAR NO ESPECIFICADO</t>
  </si>
  <si>
    <t>DEMENCIA , NO ESPECIFICADA</t>
  </si>
  <si>
    <t>X590</t>
  </si>
  <si>
    <t>EXPOSICION A FACTORES NO ESPECIFICADOS, QUE CAUSAN FRACTURA</t>
  </si>
  <si>
    <t>BRONCONEUMONIA, NO ESPECIFICADA</t>
  </si>
  <si>
    <t>INSUFICIENCIA CARDIACA, NO ESPECIFICADA</t>
  </si>
  <si>
    <t>INSUFICIENCIA RESPIRATORIA AGUDA</t>
  </si>
  <si>
    <t>TRASTORNOS MENTALES Y DEL COMPORTAMIENTO DEBIDOS AL USO DE ALCOHOL, SINDROME DE DEPENDENCIA</t>
  </si>
  <si>
    <t>X459</t>
  </si>
  <si>
    <t>ENVENENAMIENTO ACCIDENTAL POR, Y EXPOSICION AL ALCOHOL, LUGAR NO ESPECIFICADO</t>
  </si>
  <si>
    <t>Codigos</t>
  </si>
  <si>
    <t>Causas</t>
  </si>
  <si>
    <t>Total general</t>
  </si>
  <si>
    <t>S061</t>
  </si>
  <si>
    <t>EDEMA CEREBRAL TRAUMATICO</t>
  </si>
  <si>
    <t>Ignorado</t>
  </si>
  <si>
    <t>FUENTE: SINADEF/JCC/VMC/2.6.23</t>
  </si>
  <si>
    <t>JCC/rcc OEI Areq Jun 2023 Informe Preliminar</t>
  </si>
  <si>
    <t xml:space="preserve">DISTRITOS </t>
  </si>
  <si>
    <t xml:space="preserve"> POBLACION </t>
  </si>
  <si>
    <t>TASA X 1000 Hab.</t>
  </si>
  <si>
    <t>TASA MORTALIDAD PROVINCIA LA UNION POR DISTRITOS 2022</t>
  </si>
  <si>
    <t>K703</t>
  </si>
  <si>
    <t>CIRROSIS HEPATICA ALCOHOLICA</t>
  </si>
  <si>
    <t>N19</t>
  </si>
  <si>
    <t>INSUFICIENCIA RENAL NO ESPECIFICADA</t>
  </si>
  <si>
    <t>E46</t>
  </si>
  <si>
    <t>DESNUTRICION PROTEICOCALORICA, NO ESPECIFICADA</t>
  </si>
  <si>
    <t>K219</t>
  </si>
  <si>
    <t>ENFERMEDAD DEL REFLUJO GASTROESOFAGICO SIN ESOFAGITIS</t>
  </si>
  <si>
    <t>K659</t>
  </si>
  <si>
    <t>PERITONITIS, NO ESPECIFICADA</t>
  </si>
  <si>
    <t>C009</t>
  </si>
  <si>
    <t>TUMOR MALIGNO DEL LABIO, PARTE NO ESPECIFICADA</t>
  </si>
  <si>
    <t>C851</t>
  </si>
  <si>
    <t>LINFOMA DE CELULAS B, SIN OTRA ESPECIFICACION</t>
  </si>
  <si>
    <t>C950</t>
  </si>
  <si>
    <t>LEUCEMIA AGUDA, CELULAS DE TIPO NO ESPECIFICADO</t>
  </si>
  <si>
    <t>D530</t>
  </si>
  <si>
    <t>ANEMIA POR DEFICIENCIA DE PROTEINAS</t>
  </si>
  <si>
    <t>E147</t>
  </si>
  <si>
    <t>DIABETES MELLITUS NO ESPECIFICADA, CON COMPLICACIONES MULTIPLES</t>
  </si>
  <si>
    <t>F106</t>
  </si>
  <si>
    <t>TRASTORNOS MENTALES Y DEL COMPORTAMIENTO DEBIDOS AL USO DE ALCOHOL, SINDROME AMNESICO</t>
  </si>
  <si>
    <t>F729</t>
  </si>
  <si>
    <t>RETRASO MENTAL GRAVE, DETERIORO DEL COMPORTAMIENTO DE GRADO NO ESPECIFICADO</t>
  </si>
  <si>
    <t>G20</t>
  </si>
  <si>
    <t>ENFERMEDAD DE PARKINSON</t>
  </si>
  <si>
    <t>G409</t>
  </si>
  <si>
    <t>EPILEPSIA, TIPO NO ESPECIFICADO</t>
  </si>
  <si>
    <t>G819</t>
  </si>
  <si>
    <t>HEMIPLEJIA, NO ESPECIFICADA</t>
  </si>
  <si>
    <t>I212</t>
  </si>
  <si>
    <t>INFARTO AGUDO TRANSMURAL DEL MIOCARDIO DE OTROS SITIOS</t>
  </si>
  <si>
    <t>I479</t>
  </si>
  <si>
    <t>TAQUICARDIA PAROXISTICA, NO ESPECIFICADA</t>
  </si>
  <si>
    <t>I501</t>
  </si>
  <si>
    <t>INSUFICIENCIA VENTRICULAR IZQUIERDA</t>
  </si>
  <si>
    <t>I609</t>
  </si>
  <si>
    <t>HEMORRAGIA SUBARACNOIDEA, NO ESPECIFICADA</t>
  </si>
  <si>
    <t>J81</t>
  </si>
  <si>
    <t>EDEMA PULMONAR</t>
  </si>
  <si>
    <t>J848</t>
  </si>
  <si>
    <t>OTRAS ENFERMEDADES PULMONARES INTERSTICIALES ESPECIFICADAS</t>
  </si>
  <si>
    <t>K252</t>
  </si>
  <si>
    <t>ULCERA GASTRICA, AGUDA CON HEMORRAGIA Y PERFORACION</t>
  </si>
  <si>
    <t>K291</t>
  </si>
  <si>
    <t>OTRAS GASTRITIS AGUDAS</t>
  </si>
  <si>
    <t>K562</t>
  </si>
  <si>
    <t>VOLVULO</t>
  </si>
  <si>
    <t>K599</t>
  </si>
  <si>
    <t>TRASTORNO FUNCIONAL INTESTINAL, NO ESPECIFICADO</t>
  </si>
  <si>
    <t>L039</t>
  </si>
  <si>
    <t>CELULITIS DE SITIO NO ESPECIFICADO</t>
  </si>
  <si>
    <t>L890</t>
  </si>
  <si>
    <t>ULCERA DE DECUBITO Y POR AREA DE PRESION, ETAPA I</t>
  </si>
  <si>
    <t>R11</t>
  </si>
  <si>
    <t>NAUSEA Y VOMITO</t>
  </si>
  <si>
    <t>R54</t>
  </si>
  <si>
    <t>SENILIDAD</t>
  </si>
  <si>
    <t>R630</t>
  </si>
  <si>
    <t>ANOREXIA</t>
  </si>
  <si>
    <t>S009</t>
  </si>
  <si>
    <t>TRAUMATISMO SUPERFICIAL DE LA CABEZA, PARTE NO ESPECIFICADA</t>
  </si>
  <si>
    <t>S018</t>
  </si>
  <si>
    <t>HERIDA DE OTRAS PARTES DE LA CABEZA</t>
  </si>
  <si>
    <t>S223</t>
  </si>
  <si>
    <t>FRACTURA DE COSTILLA</t>
  </si>
  <si>
    <t>T009</t>
  </si>
  <si>
    <t>TRAUMATISMOS SUPERFICIALES MULTIPLES, NO ESPECIFICADOS</t>
  </si>
  <si>
    <t>T173</t>
  </si>
  <si>
    <t>CUERPO EXTRAÑO EN LA LARINGE</t>
  </si>
  <si>
    <t>V899</t>
  </si>
  <si>
    <t>PERSONA LESIONADA EN ACCIDENTE DE VEHICULO NO ESPECIFICADO</t>
  </si>
  <si>
    <t>X680</t>
  </si>
  <si>
    <t>ENVENENAMIENTO AUTOINFLIGIDO INTENCIONALMENTE POR, Y EXPOSICION A PLAGUICIDAS, VIVIENDA</t>
  </si>
  <si>
    <t>MORTALIDAD  CON RESIDENCIA EN LA PROVINCIA LA UNION  POR DISTRITOS. DEPARTAMENTO AREQUIPA 2022.</t>
  </si>
  <si>
    <t>ALCA</t>
  </si>
  <si>
    <t>CHARCANA</t>
  </si>
  <si>
    <t>COTAHUASI</t>
  </si>
  <si>
    <t>HUAYNACOTAS</t>
  </si>
  <si>
    <t>PAMPAMARCA</t>
  </si>
  <si>
    <t>PUYCA</t>
  </si>
  <si>
    <t>QUECHUALLA</t>
  </si>
  <si>
    <t>SAYLA</t>
  </si>
  <si>
    <t>TAURIA</t>
  </si>
  <si>
    <t>TOMEPAMPA</t>
  </si>
  <si>
    <t>TORO</t>
  </si>
  <si>
    <t>Provincia La Unión</t>
  </si>
  <si>
    <t>Alca</t>
  </si>
  <si>
    <t>Charcana</t>
  </si>
  <si>
    <t>Cotahuasi</t>
  </si>
  <si>
    <t>Huaynacotas</t>
  </si>
  <si>
    <t>Pampamarca</t>
  </si>
  <si>
    <t>Puyca</t>
  </si>
  <si>
    <t>Quechualla</t>
  </si>
  <si>
    <t>Sayla</t>
  </si>
  <si>
    <t>Tauria</t>
  </si>
  <si>
    <t>Tomepampa</t>
  </si>
  <si>
    <t>Toro</t>
  </si>
  <si>
    <t>Ignorados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</si>
</sst>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\-??_ ;_ @_ "/>
    <numFmt numFmtId="165" formatCode="_ * #,##0.0_ ;_ * \-#,##0.0_ ;_ * \-??_ ;_ @_ "/>
    <numFmt numFmtId="166" formatCode="#,##0_ ;\-#,##0\ 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11"/>
      <color theme="1"/>
      <name val="Calibri"/>
      <family val="2"/>
    </font>
    <font>
      <sz val="8"/>
      <color indexed="8"/>
      <name val="Tahoma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indexed="8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0" fillId="0" borderId="0" xfId="0" applyNumberFormat="1"/>
    <xf numFmtId="0" fontId="0" fillId="0" borderId="2" xfId="0" applyBorder="1"/>
    <xf numFmtId="0" fontId="6" fillId="0" borderId="0" xfId="0" applyFont="1"/>
    <xf numFmtId="0" fontId="8" fillId="0" borderId="0" xfId="0" applyFont="1"/>
    <xf numFmtId="164" fontId="9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2" fillId="0" borderId="0" xfId="0" applyFont="1"/>
    <xf numFmtId="0" fontId="0" fillId="0" borderId="2" xfId="0" applyBorder="1" applyAlignment="1">
      <alignment horizontal="center" textRotation="90" wrapText="1"/>
    </xf>
    <xf numFmtId="0" fontId="10" fillId="0" borderId="2" xfId="0" applyFont="1" applyBorder="1"/>
    <xf numFmtId="0" fontId="4" fillId="0" borderId="0" xfId="0" applyFont="1"/>
    <xf numFmtId="0" fontId="13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164" fontId="13" fillId="0" borderId="0" xfId="0" applyNumberFormat="1" applyFont="1"/>
    <xf numFmtId="165" fontId="13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164" fontId="11" fillId="0" borderId="0" xfId="0" applyNumberFormat="1" applyFont="1"/>
    <xf numFmtId="165" fontId="11" fillId="0" borderId="0" xfId="0" applyNumberFormat="1" applyFont="1"/>
    <xf numFmtId="166" fontId="11" fillId="0" borderId="0" xfId="0" applyNumberFormat="1" applyFont="1"/>
    <xf numFmtId="164" fontId="3" fillId="0" borderId="0" xfId="0" applyNumberFormat="1" applyFont="1" applyAlignment="1">
      <alignment horizontal="center"/>
    </xf>
    <xf numFmtId="164" fontId="1" fillId="0" borderId="0" xfId="0" applyNumberFormat="1" applyFont="1"/>
    <xf numFmtId="165" fontId="2" fillId="0" borderId="0" xfId="0" applyNumberFormat="1" applyFont="1"/>
    <xf numFmtId="0" fontId="10" fillId="0" borderId="2" xfId="0" applyFont="1" applyBorder="1" applyAlignment="1">
      <alignment horizontal="center"/>
    </xf>
    <xf numFmtId="0" fontId="10" fillId="0" borderId="5" xfId="0" applyFont="1" applyBorder="1"/>
    <xf numFmtId="2" fontId="10" fillId="0" borderId="5" xfId="0" applyNumberFormat="1" applyFont="1" applyBorder="1" applyAlignment="1">
      <alignment horizontal="center"/>
    </xf>
    <xf numFmtId="0" fontId="0" fillId="0" borderId="8" xfId="0" applyBorder="1" applyAlignment="1">
      <alignment vertical="center" wrapText="1"/>
    </xf>
    <xf numFmtId="3" fontId="8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4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5" fillId="0" borderId="0" xfId="0" applyFont="1"/>
    <xf numFmtId="3" fontId="10" fillId="0" borderId="7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9" xfId="0" applyBorder="1"/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 textRotation="90" wrapText="1"/>
    </xf>
    <xf numFmtId="0" fontId="10" fillId="0" borderId="9" xfId="0" applyFont="1" applyBorder="1"/>
    <xf numFmtId="0" fontId="6" fillId="0" borderId="2" xfId="0" applyFont="1" applyBorder="1"/>
    <xf numFmtId="0" fontId="8" fillId="0" borderId="10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3DF7-759A-4B51-B744-8F9365F60629}">
  <dimension ref="A3:O236"/>
  <sheetViews>
    <sheetView topLeftCell="C6" workbookViewId="0">
      <selection activeCell="P12" sqref="P12"/>
    </sheetView>
  </sheetViews>
  <sheetFormatPr baseColWidth="10" defaultRowHeight="15" x14ac:dyDescent="0.25"/>
  <cols>
    <col min="1" max="1" width="9.85546875" customWidth="1"/>
    <col min="2" max="2" width="105.140625" customWidth="1"/>
    <col min="3" max="14" width="6.7109375" customWidth="1"/>
    <col min="15" max="16" width="10.7109375" customWidth="1"/>
  </cols>
  <sheetData>
    <row r="3" spans="1:15" ht="21" x14ac:dyDescent="0.35">
      <c r="A3" s="8" t="s">
        <v>139</v>
      </c>
    </row>
    <row r="5" spans="1:15" ht="82.5" customHeight="1" x14ac:dyDescent="0.25">
      <c r="A5" s="37" t="s">
        <v>53</v>
      </c>
      <c r="B5" s="37" t="s">
        <v>54</v>
      </c>
      <c r="C5" s="9" t="s">
        <v>55</v>
      </c>
      <c r="D5" s="9" t="s">
        <v>140</v>
      </c>
      <c r="E5" s="9" t="s">
        <v>141</v>
      </c>
      <c r="F5" s="9" t="s">
        <v>142</v>
      </c>
      <c r="G5" s="9" t="s">
        <v>143</v>
      </c>
      <c r="H5" s="9" t="s">
        <v>144</v>
      </c>
      <c r="I5" s="9" t="s">
        <v>145</v>
      </c>
      <c r="J5" s="9" t="s">
        <v>146</v>
      </c>
      <c r="K5" s="9" t="s">
        <v>147</v>
      </c>
      <c r="L5" s="9" t="s">
        <v>148</v>
      </c>
      <c r="M5" s="9" t="s">
        <v>149</v>
      </c>
      <c r="N5" s="9" t="s">
        <v>150</v>
      </c>
      <c r="O5" s="38"/>
    </row>
    <row r="6" spans="1:15" x14ac:dyDescent="0.25">
      <c r="A6" s="2"/>
      <c r="B6" s="10" t="s">
        <v>55</v>
      </c>
      <c r="C6" s="10">
        <f t="shared" ref="C6" si="0">SUM(C7:C71)</f>
        <v>97</v>
      </c>
      <c r="D6" s="10">
        <f>SUM(D7:D71)</f>
        <v>11</v>
      </c>
      <c r="E6" s="10">
        <f t="shared" ref="E6:N6" si="1">SUM(E7:E71)</f>
        <v>2</v>
      </c>
      <c r="F6" s="10">
        <f t="shared" si="1"/>
        <v>23</v>
      </c>
      <c r="G6" s="10">
        <f t="shared" si="1"/>
        <v>11</v>
      </c>
      <c r="H6" s="10">
        <f t="shared" si="1"/>
        <v>15</v>
      </c>
      <c r="I6" s="10">
        <f t="shared" si="1"/>
        <v>18</v>
      </c>
      <c r="J6" s="10">
        <f t="shared" si="1"/>
        <v>1</v>
      </c>
      <c r="K6" s="10">
        <f t="shared" si="1"/>
        <v>2</v>
      </c>
      <c r="L6" s="10">
        <f t="shared" si="1"/>
        <v>2</v>
      </c>
      <c r="M6" s="10">
        <f t="shared" si="1"/>
        <v>8</v>
      </c>
      <c r="N6" s="10">
        <f t="shared" si="1"/>
        <v>4</v>
      </c>
      <c r="O6" s="39"/>
    </row>
    <row r="7" spans="1:15" x14ac:dyDescent="0.25">
      <c r="A7" s="2" t="s">
        <v>10</v>
      </c>
      <c r="B7" s="2" t="s">
        <v>28</v>
      </c>
      <c r="C7" s="2">
        <f>SUM(D7:N7)</f>
        <v>7</v>
      </c>
      <c r="D7" s="2">
        <v>1</v>
      </c>
      <c r="E7" s="2">
        <v>0</v>
      </c>
      <c r="F7" s="2">
        <v>2</v>
      </c>
      <c r="G7" s="2">
        <v>0</v>
      </c>
      <c r="H7" s="2">
        <v>0</v>
      </c>
      <c r="I7" s="2">
        <v>4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5" x14ac:dyDescent="0.25">
      <c r="A8" s="2" t="s">
        <v>11</v>
      </c>
      <c r="B8" s="2" t="s">
        <v>29</v>
      </c>
      <c r="C8" s="2">
        <f t="shared" ref="C8:C71" si="2">SUM(D8:N8)</f>
        <v>5</v>
      </c>
      <c r="D8" s="2">
        <v>0</v>
      </c>
      <c r="E8" s="2">
        <v>0</v>
      </c>
      <c r="F8" s="2">
        <v>4</v>
      </c>
      <c r="G8" s="2">
        <v>0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5" x14ac:dyDescent="0.25">
      <c r="A9" s="2" t="s">
        <v>4</v>
      </c>
      <c r="B9" s="2" t="s">
        <v>38</v>
      </c>
      <c r="C9" s="2">
        <f t="shared" si="2"/>
        <v>4</v>
      </c>
      <c r="D9" s="2">
        <v>0</v>
      </c>
      <c r="E9" s="2">
        <v>0</v>
      </c>
      <c r="F9" s="2">
        <v>0</v>
      </c>
      <c r="G9" s="2">
        <v>1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1</v>
      </c>
      <c r="N9" s="2">
        <v>1</v>
      </c>
    </row>
    <row r="10" spans="1:15" x14ac:dyDescent="0.25">
      <c r="A10" s="2" t="s">
        <v>65</v>
      </c>
      <c r="B10" s="2" t="s">
        <v>66</v>
      </c>
      <c r="C10" s="2">
        <f t="shared" si="2"/>
        <v>4</v>
      </c>
      <c r="D10" s="2">
        <v>1</v>
      </c>
      <c r="E10" s="2">
        <v>0</v>
      </c>
      <c r="F10" s="2">
        <v>1</v>
      </c>
      <c r="G10" s="2">
        <v>0</v>
      </c>
      <c r="H10" s="2">
        <v>0</v>
      </c>
      <c r="I10" s="2">
        <v>1</v>
      </c>
      <c r="J10" s="2">
        <v>0</v>
      </c>
      <c r="K10" s="2">
        <v>0</v>
      </c>
      <c r="L10" s="2">
        <v>0</v>
      </c>
      <c r="M10" s="2">
        <v>1</v>
      </c>
      <c r="N10" s="2">
        <v>0</v>
      </c>
    </row>
    <row r="11" spans="1:15" x14ac:dyDescent="0.25">
      <c r="A11" s="2" t="s">
        <v>8</v>
      </c>
      <c r="B11" s="2" t="s">
        <v>50</v>
      </c>
      <c r="C11" s="2">
        <f t="shared" si="2"/>
        <v>3</v>
      </c>
      <c r="D11" s="2">
        <v>1</v>
      </c>
      <c r="E11" s="2">
        <v>0</v>
      </c>
      <c r="F11" s="2">
        <v>0</v>
      </c>
      <c r="G11" s="2">
        <v>1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5" x14ac:dyDescent="0.25">
      <c r="A12" s="2" t="s">
        <v>22</v>
      </c>
      <c r="B12" s="2" t="s">
        <v>27</v>
      </c>
      <c r="C12" s="2">
        <f t="shared" si="2"/>
        <v>3</v>
      </c>
      <c r="D12" s="2">
        <v>0</v>
      </c>
      <c r="E12" s="2">
        <v>0</v>
      </c>
      <c r="F12" s="2">
        <v>0</v>
      </c>
      <c r="G12" s="2">
        <v>1</v>
      </c>
      <c r="H12" s="2">
        <v>1</v>
      </c>
      <c r="I12" s="2">
        <v>0</v>
      </c>
      <c r="J12" s="2">
        <v>0</v>
      </c>
      <c r="K12" s="2">
        <v>0</v>
      </c>
      <c r="L12" s="2">
        <v>1</v>
      </c>
      <c r="M12" s="2">
        <v>0</v>
      </c>
      <c r="N12" s="2">
        <v>0</v>
      </c>
    </row>
    <row r="13" spans="1:15" x14ac:dyDescent="0.25">
      <c r="A13" s="2" t="s">
        <v>67</v>
      </c>
      <c r="B13" s="2" t="s">
        <v>68</v>
      </c>
      <c r="C13" s="2">
        <f t="shared" si="2"/>
        <v>3</v>
      </c>
      <c r="D13" s="2">
        <v>0</v>
      </c>
      <c r="E13" s="2">
        <v>0</v>
      </c>
      <c r="F13" s="2">
        <v>2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1</v>
      </c>
      <c r="M13" s="2">
        <v>0</v>
      </c>
      <c r="N13" s="2">
        <v>0</v>
      </c>
    </row>
    <row r="14" spans="1:15" x14ac:dyDescent="0.25">
      <c r="A14" s="2" t="s">
        <v>21</v>
      </c>
      <c r="B14" s="2" t="s">
        <v>34</v>
      </c>
      <c r="C14" s="2">
        <f t="shared" si="2"/>
        <v>2</v>
      </c>
      <c r="D14" s="2">
        <v>0</v>
      </c>
      <c r="E14" s="2">
        <v>0</v>
      </c>
      <c r="F14" s="2">
        <v>0</v>
      </c>
      <c r="G14" s="2">
        <v>2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5" x14ac:dyDescent="0.25">
      <c r="A15" s="2" t="s">
        <v>18</v>
      </c>
      <c r="B15" s="2" t="s">
        <v>33</v>
      </c>
      <c r="C15" s="2">
        <f t="shared" si="2"/>
        <v>2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1</v>
      </c>
      <c r="L15" s="2">
        <v>0</v>
      </c>
      <c r="M15" s="2">
        <v>1</v>
      </c>
      <c r="N15" s="2">
        <v>0</v>
      </c>
    </row>
    <row r="16" spans="1:15" x14ac:dyDescent="0.25">
      <c r="A16" s="2" t="s">
        <v>17</v>
      </c>
      <c r="B16" s="2" t="s">
        <v>32</v>
      </c>
      <c r="C16" s="2">
        <f t="shared" si="2"/>
        <v>2</v>
      </c>
      <c r="D16" s="2">
        <v>0</v>
      </c>
      <c r="E16" s="2">
        <v>0</v>
      </c>
      <c r="F16" s="2">
        <v>1</v>
      </c>
      <c r="G16" s="2">
        <v>0</v>
      </c>
      <c r="H16" s="2">
        <v>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x14ac:dyDescent="0.25">
      <c r="A17" s="2" t="s">
        <v>69</v>
      </c>
      <c r="B17" s="2" t="s">
        <v>70</v>
      </c>
      <c r="C17" s="2">
        <f t="shared" si="2"/>
        <v>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1</v>
      </c>
      <c r="J17" s="2">
        <v>0</v>
      </c>
      <c r="K17" s="2">
        <v>1</v>
      </c>
      <c r="L17" s="2">
        <v>0</v>
      </c>
      <c r="M17" s="2">
        <v>0</v>
      </c>
      <c r="N17" s="2">
        <v>0</v>
      </c>
    </row>
    <row r="18" spans="1:14" x14ac:dyDescent="0.25">
      <c r="A18" s="2" t="s">
        <v>13</v>
      </c>
      <c r="B18" s="2" t="s">
        <v>47</v>
      </c>
      <c r="C18" s="2">
        <f t="shared" si="2"/>
        <v>2</v>
      </c>
      <c r="D18" s="2">
        <v>0</v>
      </c>
      <c r="E18" s="2">
        <v>0</v>
      </c>
      <c r="F18" s="2">
        <v>0</v>
      </c>
      <c r="G18" s="2">
        <v>0</v>
      </c>
      <c r="H18" s="2">
        <v>1</v>
      </c>
      <c r="I18" s="2">
        <v>1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x14ac:dyDescent="0.25">
      <c r="A19" s="2" t="s">
        <v>71</v>
      </c>
      <c r="B19" s="2" t="s">
        <v>72</v>
      </c>
      <c r="C19" s="2">
        <f t="shared" si="2"/>
        <v>2</v>
      </c>
      <c r="D19" s="2">
        <v>0</v>
      </c>
      <c r="E19" s="2">
        <v>0</v>
      </c>
      <c r="F19" s="2">
        <v>1</v>
      </c>
      <c r="G19" s="2">
        <v>0</v>
      </c>
      <c r="H19" s="2">
        <v>1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</row>
    <row r="20" spans="1:14" x14ac:dyDescent="0.25">
      <c r="A20" s="2" t="s">
        <v>73</v>
      </c>
      <c r="B20" s="2" t="s">
        <v>74</v>
      </c>
      <c r="C20" s="2">
        <f t="shared" si="2"/>
        <v>2</v>
      </c>
      <c r="D20" s="2">
        <v>1</v>
      </c>
      <c r="E20" s="2">
        <v>0</v>
      </c>
      <c r="F20" s="2">
        <v>0</v>
      </c>
      <c r="G20" s="2">
        <v>0</v>
      </c>
      <c r="H20" s="2">
        <v>1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x14ac:dyDescent="0.25">
      <c r="A21" s="2" t="s">
        <v>7</v>
      </c>
      <c r="B21" s="2" t="s">
        <v>30</v>
      </c>
      <c r="C21" s="2">
        <f t="shared" si="2"/>
        <v>2</v>
      </c>
      <c r="D21" s="2">
        <v>1</v>
      </c>
      <c r="E21" s="2">
        <v>0</v>
      </c>
      <c r="F21" s="2">
        <v>0</v>
      </c>
      <c r="G21" s="2">
        <v>0</v>
      </c>
      <c r="H21" s="2">
        <v>1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x14ac:dyDescent="0.25">
      <c r="A22" s="2" t="s">
        <v>75</v>
      </c>
      <c r="B22" s="2" t="s">
        <v>76</v>
      </c>
      <c r="C22" s="2">
        <f t="shared" si="2"/>
        <v>1</v>
      </c>
      <c r="D22" s="2">
        <v>0</v>
      </c>
      <c r="E22" s="2">
        <v>0</v>
      </c>
      <c r="F22" s="2">
        <v>0</v>
      </c>
      <c r="G22" s="2">
        <v>0</v>
      </c>
      <c r="H22" s="2">
        <v>1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25">
      <c r="A23" s="2" t="s">
        <v>19</v>
      </c>
      <c r="B23" s="2" t="s">
        <v>41</v>
      </c>
      <c r="C23" s="2">
        <f t="shared" si="2"/>
        <v>1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1</v>
      </c>
    </row>
    <row r="24" spans="1:14" x14ac:dyDescent="0.25">
      <c r="A24" s="2" t="s">
        <v>9</v>
      </c>
      <c r="B24" s="2" t="s">
        <v>37</v>
      </c>
      <c r="C24" s="2">
        <f t="shared" si="2"/>
        <v>1</v>
      </c>
      <c r="D24" s="2">
        <v>0</v>
      </c>
      <c r="E24" s="2">
        <v>0</v>
      </c>
      <c r="F24" s="2">
        <v>0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</row>
    <row r="25" spans="1:14" x14ac:dyDescent="0.25">
      <c r="A25" s="2" t="s">
        <v>77</v>
      </c>
      <c r="B25" s="2" t="s">
        <v>78</v>
      </c>
      <c r="C25" s="2">
        <f t="shared" si="2"/>
        <v>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1</v>
      </c>
      <c r="N25" s="2">
        <v>0</v>
      </c>
    </row>
    <row r="26" spans="1:14" x14ac:dyDescent="0.25">
      <c r="A26" s="2" t="s">
        <v>79</v>
      </c>
      <c r="B26" s="2" t="s">
        <v>80</v>
      </c>
      <c r="C26" s="2">
        <f t="shared" si="2"/>
        <v>1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1</v>
      </c>
      <c r="N26" s="2">
        <v>0</v>
      </c>
    </row>
    <row r="27" spans="1:14" x14ac:dyDescent="0.25">
      <c r="A27" s="2" t="s">
        <v>81</v>
      </c>
      <c r="B27" s="2" t="s">
        <v>82</v>
      </c>
      <c r="C27" s="2">
        <f t="shared" si="2"/>
        <v>1</v>
      </c>
      <c r="D27" s="2">
        <v>1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</row>
    <row r="28" spans="1:14" x14ac:dyDescent="0.25">
      <c r="A28" s="2" t="s">
        <v>83</v>
      </c>
      <c r="B28" s="2" t="s">
        <v>84</v>
      </c>
      <c r="C28" s="2">
        <f t="shared" si="2"/>
        <v>1</v>
      </c>
      <c r="D28" s="2">
        <v>1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x14ac:dyDescent="0.25">
      <c r="A29" s="2" t="s">
        <v>1</v>
      </c>
      <c r="B29" s="2" t="s">
        <v>2</v>
      </c>
      <c r="C29" s="2">
        <f t="shared" si="2"/>
        <v>1</v>
      </c>
      <c r="D29" s="2">
        <v>0</v>
      </c>
      <c r="E29" s="2">
        <v>0</v>
      </c>
      <c r="F29" s="2">
        <v>1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x14ac:dyDescent="0.25">
      <c r="A30" s="2" t="s">
        <v>3</v>
      </c>
      <c r="B30" s="2" t="s">
        <v>44</v>
      </c>
      <c r="C30" s="2">
        <f t="shared" si="2"/>
        <v>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1</v>
      </c>
    </row>
    <row r="31" spans="1:14" x14ac:dyDescent="0.25">
      <c r="A31" s="2" t="s">
        <v>85</v>
      </c>
      <c r="B31" s="2" t="s">
        <v>86</v>
      </c>
      <c r="C31" s="2">
        <f t="shared" si="2"/>
        <v>1</v>
      </c>
      <c r="D31" s="2">
        <v>1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x14ac:dyDescent="0.25">
      <c r="A32" s="2" t="s">
        <v>87</v>
      </c>
      <c r="B32" s="2" t="s">
        <v>88</v>
      </c>
      <c r="C32" s="2">
        <f t="shared" si="2"/>
        <v>1</v>
      </c>
      <c r="D32" s="2">
        <v>0</v>
      </c>
      <c r="E32" s="2">
        <v>0</v>
      </c>
      <c r="F32" s="2">
        <v>1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</row>
    <row r="33" spans="1:14" x14ac:dyDescent="0.25">
      <c r="A33" s="2" t="s">
        <v>89</v>
      </c>
      <c r="B33" s="2" t="s">
        <v>90</v>
      </c>
      <c r="C33" s="2">
        <f t="shared" si="2"/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</row>
    <row r="34" spans="1:14" x14ac:dyDescent="0.25">
      <c r="A34" s="2" t="s">
        <v>91</v>
      </c>
      <c r="B34" s="2" t="s">
        <v>92</v>
      </c>
      <c r="C34" s="2">
        <f t="shared" si="2"/>
        <v>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</row>
    <row r="35" spans="1:14" x14ac:dyDescent="0.25">
      <c r="A35" s="2" t="s">
        <v>93</v>
      </c>
      <c r="B35" s="2" t="s">
        <v>94</v>
      </c>
      <c r="C35" s="2">
        <f t="shared" si="2"/>
        <v>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1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x14ac:dyDescent="0.25">
      <c r="A36" s="2" t="s">
        <v>95</v>
      </c>
      <c r="B36" s="2" t="s">
        <v>96</v>
      </c>
      <c r="C36" s="2">
        <f t="shared" si="2"/>
        <v>1</v>
      </c>
      <c r="D36" s="2">
        <v>0</v>
      </c>
      <c r="E36" s="2">
        <v>0</v>
      </c>
      <c r="F36" s="2">
        <v>0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</row>
    <row r="37" spans="1:14" x14ac:dyDescent="0.25">
      <c r="A37" s="2" t="s">
        <v>97</v>
      </c>
      <c r="B37" s="2" t="s">
        <v>98</v>
      </c>
      <c r="C37" s="2">
        <f t="shared" si="2"/>
        <v>1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</row>
    <row r="38" spans="1:14" x14ac:dyDescent="0.25">
      <c r="A38" s="2" t="s">
        <v>99</v>
      </c>
      <c r="B38" s="2" t="s">
        <v>100</v>
      </c>
      <c r="C38" s="2">
        <f t="shared" si="2"/>
        <v>1</v>
      </c>
      <c r="D38" s="2">
        <v>0</v>
      </c>
      <c r="E38" s="2">
        <v>0</v>
      </c>
      <c r="F38" s="2">
        <v>0</v>
      </c>
      <c r="G38" s="2">
        <v>1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</row>
    <row r="39" spans="1:14" x14ac:dyDescent="0.25">
      <c r="A39" s="2" t="s">
        <v>16</v>
      </c>
      <c r="B39" s="2" t="s">
        <v>48</v>
      </c>
      <c r="C39" s="2">
        <f t="shared" si="2"/>
        <v>1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</row>
    <row r="40" spans="1:14" x14ac:dyDescent="0.25">
      <c r="A40" s="2" t="s">
        <v>101</v>
      </c>
      <c r="B40" s="2" t="s">
        <v>102</v>
      </c>
      <c r="C40" s="2">
        <f t="shared" si="2"/>
        <v>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x14ac:dyDescent="0.25">
      <c r="A41" s="2" t="s">
        <v>20</v>
      </c>
      <c r="B41" s="2" t="s">
        <v>40</v>
      </c>
      <c r="C41" s="2">
        <f t="shared" si="2"/>
        <v>1</v>
      </c>
      <c r="D41" s="2">
        <v>0</v>
      </c>
      <c r="E41" s="2">
        <v>0</v>
      </c>
      <c r="F41" s="2">
        <v>1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</row>
    <row r="42" spans="1:14" x14ac:dyDescent="0.25">
      <c r="A42" s="35" t="s">
        <v>15</v>
      </c>
      <c r="B42" s="35" t="s">
        <v>39</v>
      </c>
      <c r="C42" s="2">
        <f t="shared" si="2"/>
        <v>1</v>
      </c>
      <c r="D42" s="2">
        <v>0</v>
      </c>
      <c r="E42" s="2">
        <v>0</v>
      </c>
      <c r="F42" s="2">
        <v>1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x14ac:dyDescent="0.25">
      <c r="A43" s="2" t="s">
        <v>103</v>
      </c>
      <c r="B43" s="2" t="s">
        <v>104</v>
      </c>
      <c r="C43" s="2">
        <f t="shared" si="2"/>
        <v>1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1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2" t="s">
        <v>105</v>
      </c>
      <c r="B44" s="2" t="s">
        <v>106</v>
      </c>
      <c r="C44" s="2">
        <f t="shared" si="2"/>
        <v>1</v>
      </c>
      <c r="D44" s="2">
        <v>0</v>
      </c>
      <c r="E44" s="2">
        <v>0</v>
      </c>
      <c r="F44" s="2">
        <v>0</v>
      </c>
      <c r="G44" s="2">
        <v>0</v>
      </c>
      <c r="H44" s="2">
        <v>1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x14ac:dyDescent="0.25">
      <c r="A45" s="2" t="s">
        <v>12</v>
      </c>
      <c r="B45" s="2" t="s">
        <v>49</v>
      </c>
      <c r="C45" s="2">
        <f t="shared" si="2"/>
        <v>1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1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x14ac:dyDescent="0.25">
      <c r="A46" s="2" t="s">
        <v>107</v>
      </c>
      <c r="B46" s="2" t="s">
        <v>108</v>
      </c>
      <c r="C46" s="2">
        <f t="shared" si="2"/>
        <v>1</v>
      </c>
      <c r="D46" s="2">
        <v>0</v>
      </c>
      <c r="E46" s="2">
        <v>0</v>
      </c>
      <c r="F46" s="2">
        <v>0</v>
      </c>
      <c r="G46" s="2">
        <v>1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x14ac:dyDescent="0.25">
      <c r="A47" s="2" t="s">
        <v>109</v>
      </c>
      <c r="B47" s="2" t="s">
        <v>110</v>
      </c>
      <c r="C47" s="2">
        <f t="shared" si="2"/>
        <v>1</v>
      </c>
      <c r="D47" s="2">
        <v>0</v>
      </c>
      <c r="E47" s="2">
        <v>0</v>
      </c>
      <c r="F47" s="2">
        <v>0</v>
      </c>
      <c r="G47" s="2">
        <v>0</v>
      </c>
      <c r="H47" s="2">
        <v>1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x14ac:dyDescent="0.25">
      <c r="A48" s="2" t="s">
        <v>111</v>
      </c>
      <c r="B48" s="2" t="s">
        <v>112</v>
      </c>
      <c r="C48" s="2">
        <f t="shared" si="2"/>
        <v>1</v>
      </c>
      <c r="D48" s="2">
        <v>0</v>
      </c>
      <c r="E48" s="2">
        <v>0</v>
      </c>
      <c r="F48" s="2">
        <v>0</v>
      </c>
      <c r="G48" s="2">
        <v>1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x14ac:dyDescent="0.25">
      <c r="A49" s="2" t="s">
        <v>113</v>
      </c>
      <c r="B49" s="2" t="s">
        <v>114</v>
      </c>
      <c r="C49" s="2">
        <f t="shared" si="2"/>
        <v>1</v>
      </c>
      <c r="D49" s="2">
        <v>1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x14ac:dyDescent="0.25">
      <c r="A50" s="2" t="s">
        <v>14</v>
      </c>
      <c r="B50" s="2" t="s">
        <v>31</v>
      </c>
      <c r="C50" s="2">
        <f t="shared" si="2"/>
        <v>1</v>
      </c>
      <c r="D50" s="2">
        <v>0</v>
      </c>
      <c r="E50" s="2">
        <v>0</v>
      </c>
      <c r="F50" s="2">
        <v>0</v>
      </c>
      <c r="G50" s="2">
        <v>1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x14ac:dyDescent="0.25">
      <c r="A51" s="2" t="s">
        <v>115</v>
      </c>
      <c r="B51" s="2" t="s">
        <v>116</v>
      </c>
      <c r="C51" s="2">
        <f t="shared" si="2"/>
        <v>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1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x14ac:dyDescent="0.25">
      <c r="A52" s="2" t="s">
        <v>117</v>
      </c>
      <c r="B52" s="2" t="s">
        <v>118</v>
      </c>
      <c r="C52" s="2">
        <f t="shared" si="2"/>
        <v>1</v>
      </c>
      <c r="D52" s="2">
        <v>0</v>
      </c>
      <c r="E52" s="2">
        <v>0</v>
      </c>
      <c r="F52" s="2">
        <v>0</v>
      </c>
      <c r="G52" s="2">
        <v>0</v>
      </c>
      <c r="H52" s="2">
        <v>1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</row>
    <row r="53" spans="1:14" x14ac:dyDescent="0.25">
      <c r="A53" s="2" t="s">
        <v>119</v>
      </c>
      <c r="B53" s="2" t="s">
        <v>120</v>
      </c>
      <c r="C53" s="2">
        <f t="shared" si="2"/>
        <v>1</v>
      </c>
      <c r="D53" s="2">
        <v>0</v>
      </c>
      <c r="E53" s="2">
        <v>0</v>
      </c>
      <c r="F53" s="2">
        <v>1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x14ac:dyDescent="0.25">
      <c r="A54" s="2" t="s">
        <v>121</v>
      </c>
      <c r="B54" s="2" t="s">
        <v>122</v>
      </c>
      <c r="C54" s="2">
        <f t="shared" si="2"/>
        <v>1</v>
      </c>
      <c r="D54" s="2">
        <v>0</v>
      </c>
      <c r="E54" s="2">
        <v>0</v>
      </c>
      <c r="F54" s="2">
        <v>1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x14ac:dyDescent="0.25">
      <c r="A55" s="2" t="s">
        <v>123</v>
      </c>
      <c r="B55" s="2" t="s">
        <v>124</v>
      </c>
      <c r="C55" s="2">
        <f t="shared" si="2"/>
        <v>1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1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x14ac:dyDescent="0.25">
      <c r="A56" s="2" t="s">
        <v>5</v>
      </c>
      <c r="B56" s="2" t="s">
        <v>6</v>
      </c>
      <c r="C56" s="2">
        <f t="shared" si="2"/>
        <v>1</v>
      </c>
      <c r="D56" s="2">
        <v>0</v>
      </c>
      <c r="E56" s="2">
        <v>0</v>
      </c>
      <c r="F56" s="2">
        <v>0</v>
      </c>
      <c r="G56" s="2">
        <v>0</v>
      </c>
      <c r="H56" s="2">
        <v>1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x14ac:dyDescent="0.25">
      <c r="A57" s="2" t="s">
        <v>125</v>
      </c>
      <c r="B57" s="2" t="s">
        <v>126</v>
      </c>
      <c r="C57" s="2">
        <f t="shared" si="2"/>
        <v>1</v>
      </c>
      <c r="D57" s="2">
        <v>0</v>
      </c>
      <c r="E57" s="2">
        <v>0</v>
      </c>
      <c r="F57" s="2">
        <v>1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x14ac:dyDescent="0.25">
      <c r="A58" s="2" t="s">
        <v>127</v>
      </c>
      <c r="B58" s="2" t="s">
        <v>128</v>
      </c>
      <c r="C58" s="2">
        <f t="shared" si="2"/>
        <v>1</v>
      </c>
      <c r="D58" s="2">
        <v>0</v>
      </c>
      <c r="E58" s="2">
        <v>0</v>
      </c>
      <c r="F58" s="2">
        <v>0</v>
      </c>
      <c r="G58" s="2">
        <v>1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x14ac:dyDescent="0.25">
      <c r="A59" s="2" t="s">
        <v>56</v>
      </c>
      <c r="B59" s="2" t="s">
        <v>57</v>
      </c>
      <c r="C59" s="2">
        <f t="shared" si="2"/>
        <v>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1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x14ac:dyDescent="0.25">
      <c r="A60" s="2" t="s">
        <v>129</v>
      </c>
      <c r="B60" s="2" t="s">
        <v>130</v>
      </c>
      <c r="C60" s="2">
        <f t="shared" si="2"/>
        <v>1</v>
      </c>
      <c r="D60" s="2">
        <v>0</v>
      </c>
      <c r="E60" s="2">
        <v>0</v>
      </c>
      <c r="F60" s="2">
        <v>0</v>
      </c>
      <c r="G60" s="2">
        <v>0</v>
      </c>
      <c r="H60" s="2">
        <v>1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</row>
    <row r="61" spans="1:14" x14ac:dyDescent="0.25">
      <c r="A61" s="2" t="s">
        <v>131</v>
      </c>
      <c r="B61" s="2" t="s">
        <v>132</v>
      </c>
      <c r="C61" s="2">
        <f t="shared" si="2"/>
        <v>1</v>
      </c>
      <c r="D61" s="2">
        <v>0</v>
      </c>
      <c r="E61" s="2">
        <v>0</v>
      </c>
      <c r="F61" s="2">
        <v>1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x14ac:dyDescent="0.25">
      <c r="A62" s="2" t="s">
        <v>133</v>
      </c>
      <c r="B62" s="35" t="s">
        <v>134</v>
      </c>
      <c r="C62" s="2">
        <f t="shared" si="2"/>
        <v>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1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</row>
    <row r="63" spans="1:14" x14ac:dyDescent="0.25">
      <c r="A63" s="2" t="s">
        <v>23</v>
      </c>
      <c r="B63" s="2" t="s">
        <v>24</v>
      </c>
      <c r="C63" s="2">
        <f t="shared" si="2"/>
        <v>1</v>
      </c>
      <c r="D63" s="2">
        <v>0</v>
      </c>
      <c r="E63" s="2">
        <v>0</v>
      </c>
      <c r="F63" s="2">
        <v>0</v>
      </c>
      <c r="G63" s="2">
        <v>0</v>
      </c>
      <c r="H63" s="2">
        <v>1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x14ac:dyDescent="0.25">
      <c r="A64" s="2" t="s">
        <v>25</v>
      </c>
      <c r="B64" s="2" t="s">
        <v>26</v>
      </c>
      <c r="C64" s="2">
        <f t="shared" si="2"/>
        <v>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1</v>
      </c>
    </row>
    <row r="65" spans="1:15" x14ac:dyDescent="0.25">
      <c r="A65" s="2" t="s">
        <v>135</v>
      </c>
      <c r="B65" s="2" t="s">
        <v>136</v>
      </c>
      <c r="C65" s="2">
        <f t="shared" si="2"/>
        <v>1</v>
      </c>
      <c r="D65" s="2">
        <v>0</v>
      </c>
      <c r="E65" s="2">
        <v>0</v>
      </c>
      <c r="F65" s="2">
        <v>1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5" x14ac:dyDescent="0.25">
      <c r="A66" s="2" t="s">
        <v>51</v>
      </c>
      <c r="B66" s="2" t="s">
        <v>52</v>
      </c>
      <c r="C66" s="2">
        <f t="shared" si="2"/>
        <v>1</v>
      </c>
      <c r="D66" s="2">
        <v>1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</row>
    <row r="67" spans="1:15" x14ac:dyDescent="0.25">
      <c r="A67" s="2" t="s">
        <v>45</v>
      </c>
      <c r="B67" s="2" t="s">
        <v>46</v>
      </c>
      <c r="C67" s="2">
        <f t="shared" si="2"/>
        <v>1</v>
      </c>
      <c r="D67" s="2">
        <v>0</v>
      </c>
      <c r="E67" s="2">
        <v>0</v>
      </c>
      <c r="F67" s="2">
        <v>1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5" x14ac:dyDescent="0.25">
      <c r="A68" s="2" t="s">
        <v>35</v>
      </c>
      <c r="B68" s="2" t="s">
        <v>36</v>
      </c>
      <c r="C68" s="2">
        <f t="shared" si="2"/>
        <v>1</v>
      </c>
      <c r="D68" s="2">
        <v>0</v>
      </c>
      <c r="E68" s="2">
        <v>1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5" x14ac:dyDescent="0.25">
      <c r="A69" s="40" t="s">
        <v>137</v>
      </c>
      <c r="B69" s="2" t="s">
        <v>138</v>
      </c>
      <c r="C69" s="2">
        <f t="shared" si="2"/>
        <v>1</v>
      </c>
      <c r="D69" s="2">
        <v>0</v>
      </c>
      <c r="E69" s="2">
        <v>0</v>
      </c>
      <c r="F69" s="2">
        <v>1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</row>
    <row r="70" spans="1:15" x14ac:dyDescent="0.25">
      <c r="A70" s="2" t="s">
        <v>42</v>
      </c>
      <c r="B70" s="2" t="s">
        <v>43</v>
      </c>
      <c r="C70" s="2">
        <f t="shared" si="2"/>
        <v>1</v>
      </c>
      <c r="D70" s="2">
        <v>1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5" x14ac:dyDescent="0.25">
      <c r="A71" s="2"/>
      <c r="B71" s="2" t="s">
        <v>58</v>
      </c>
      <c r="C71" s="2">
        <f t="shared" si="2"/>
        <v>3</v>
      </c>
      <c r="D71" s="2">
        <v>0</v>
      </c>
      <c r="E71" s="2">
        <v>1</v>
      </c>
      <c r="F71" s="2">
        <v>1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1</v>
      </c>
      <c r="N71" s="2">
        <v>0</v>
      </c>
      <c r="O71" s="36"/>
    </row>
    <row r="72" spans="1:15" x14ac:dyDescent="0.25">
      <c r="A72" s="3" t="s">
        <v>59</v>
      </c>
    </row>
    <row r="236" spans="1:1" x14ac:dyDescent="0.25">
      <c r="A236" s="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AC09C-573D-45BF-9725-A05A9537E104}">
  <dimension ref="B3:X21"/>
  <sheetViews>
    <sheetView tabSelected="1" topLeftCell="A4" zoomScaleNormal="100" workbookViewId="0">
      <selection activeCell="B21" sqref="B21"/>
    </sheetView>
  </sheetViews>
  <sheetFormatPr baseColWidth="10" defaultRowHeight="15" x14ac:dyDescent="0.25"/>
  <cols>
    <col min="2" max="2" width="24.85546875" customWidth="1"/>
    <col min="3" max="3" width="17.140625" customWidth="1"/>
    <col min="4" max="4" width="20.7109375" customWidth="1"/>
    <col min="5" max="5" width="18.28515625" customWidth="1"/>
    <col min="6" max="6" width="4.7109375" customWidth="1"/>
    <col min="7" max="7" width="12" customWidth="1"/>
    <col min="8" max="8" width="9.42578125" customWidth="1"/>
    <col min="9" max="9" width="10.42578125" customWidth="1"/>
    <col min="11" max="11" width="9.28515625" style="4" customWidth="1"/>
    <col min="12" max="24" width="6.7109375" style="4" customWidth="1"/>
  </cols>
  <sheetData>
    <row r="3" spans="2:23" ht="15.75" x14ac:dyDescent="0.25">
      <c r="B3" s="33"/>
      <c r="C3" s="33"/>
      <c r="D3" s="33"/>
      <c r="E3" s="33"/>
      <c r="G3" s="11"/>
    </row>
    <row r="5" spans="2:23" x14ac:dyDescent="0.25">
      <c r="B5" s="31"/>
      <c r="C5" s="31"/>
      <c r="D5" s="32"/>
      <c r="E5" s="32"/>
      <c r="G5" s="12"/>
      <c r="H5" s="12"/>
      <c r="I5" s="12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2:23" ht="15.75" x14ac:dyDescent="0.25">
      <c r="B6" s="43" t="s">
        <v>64</v>
      </c>
      <c r="C6" s="43"/>
      <c r="D6" s="43"/>
      <c r="E6" s="43"/>
      <c r="F6" s="1"/>
      <c r="G6" s="13"/>
      <c r="H6" s="14"/>
      <c r="I6" s="1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2:23" ht="20.100000000000001" customHeight="1" x14ac:dyDescent="0.25">
      <c r="B7" s="10" t="s">
        <v>61</v>
      </c>
      <c r="C7" s="23" t="s">
        <v>0</v>
      </c>
      <c r="D7" s="23" t="s">
        <v>62</v>
      </c>
      <c r="E7" s="23" t="s">
        <v>63</v>
      </c>
      <c r="F7" s="1"/>
      <c r="G7" s="16"/>
      <c r="H7" s="17"/>
      <c r="I7" s="18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2:23" ht="20.100000000000001" customHeight="1" x14ac:dyDescent="0.25">
      <c r="B8" s="24" t="s">
        <v>151</v>
      </c>
      <c r="C8" s="34">
        <f>SUM(C9:C20)</f>
        <v>97</v>
      </c>
      <c r="D8" s="34">
        <f>SUM(D9:D20)</f>
        <v>12585</v>
      </c>
      <c r="E8" s="25">
        <f t="shared" ref="E8:E18" si="0">+C8*1000/D8</f>
        <v>7.7075883988875642</v>
      </c>
      <c r="G8" s="16"/>
      <c r="H8" s="17"/>
      <c r="I8" s="18"/>
    </row>
    <row r="9" spans="2:23" ht="20.100000000000001" customHeight="1" x14ac:dyDescent="0.25">
      <c r="B9" s="26" t="s">
        <v>152</v>
      </c>
      <c r="C9" s="7">
        <v>11</v>
      </c>
      <c r="D9" s="27">
        <v>1846</v>
      </c>
      <c r="E9" s="28">
        <f t="shared" si="0"/>
        <v>5.9588299024918747</v>
      </c>
      <c r="G9" s="16"/>
      <c r="H9" s="17"/>
      <c r="I9" s="18"/>
    </row>
    <row r="10" spans="2:23" ht="20.100000000000001" customHeight="1" x14ac:dyDescent="0.25">
      <c r="B10" s="26" t="s">
        <v>153</v>
      </c>
      <c r="C10" s="7">
        <v>2</v>
      </c>
      <c r="D10" s="27">
        <v>562</v>
      </c>
      <c r="E10" s="28">
        <f t="shared" si="0"/>
        <v>3.5587188612099645</v>
      </c>
      <c r="G10" s="16"/>
      <c r="H10" s="19"/>
      <c r="I10" s="18"/>
    </row>
    <row r="11" spans="2:23" ht="20.100000000000001" customHeight="1" x14ac:dyDescent="0.25">
      <c r="B11" s="26" t="s">
        <v>154</v>
      </c>
      <c r="C11" s="7">
        <v>23</v>
      </c>
      <c r="D11" s="27">
        <v>2935</v>
      </c>
      <c r="E11" s="28">
        <f t="shared" si="0"/>
        <v>7.8364565587734241</v>
      </c>
      <c r="G11" s="16"/>
      <c r="H11" s="19"/>
      <c r="I11" s="18"/>
    </row>
    <row r="12" spans="2:23" ht="20.100000000000001" customHeight="1" x14ac:dyDescent="0.25">
      <c r="B12" s="26" t="s">
        <v>155</v>
      </c>
      <c r="C12" s="7">
        <v>11</v>
      </c>
      <c r="D12" s="27">
        <v>1793</v>
      </c>
      <c r="E12" s="28">
        <f t="shared" si="0"/>
        <v>6.1349693251533743</v>
      </c>
      <c r="G12" s="16"/>
      <c r="H12" s="17"/>
      <c r="I12" s="18"/>
    </row>
    <row r="13" spans="2:23" ht="20.100000000000001" customHeight="1" x14ac:dyDescent="0.25">
      <c r="B13" s="26" t="s">
        <v>156</v>
      </c>
      <c r="C13" s="7">
        <v>15</v>
      </c>
      <c r="D13" s="27">
        <v>1093</v>
      </c>
      <c r="E13" s="28">
        <f t="shared" si="0"/>
        <v>13.723696248856358</v>
      </c>
      <c r="G13" s="16"/>
      <c r="H13" s="17"/>
      <c r="I13" s="18"/>
    </row>
    <row r="14" spans="2:23" ht="20.100000000000001" customHeight="1" x14ac:dyDescent="0.25">
      <c r="B14" s="26" t="s">
        <v>157</v>
      </c>
      <c r="C14" s="7">
        <v>18</v>
      </c>
      <c r="D14" s="27">
        <v>2327</v>
      </c>
      <c r="E14" s="28">
        <f t="shared" si="0"/>
        <v>7.735281478298238</v>
      </c>
      <c r="G14" s="16"/>
      <c r="H14" s="17"/>
      <c r="I14" s="18"/>
    </row>
    <row r="15" spans="2:23" ht="20.100000000000001" customHeight="1" x14ac:dyDescent="0.25">
      <c r="B15" s="26" t="s">
        <v>158</v>
      </c>
      <c r="C15" s="7">
        <v>1</v>
      </c>
      <c r="D15" s="27">
        <v>295</v>
      </c>
      <c r="E15" s="28">
        <f t="shared" si="0"/>
        <v>3.3898305084745761</v>
      </c>
      <c r="F15" s="1"/>
      <c r="G15" s="16"/>
      <c r="H15" s="17"/>
      <c r="I15" s="18"/>
    </row>
    <row r="16" spans="2:23" ht="20.100000000000001" customHeight="1" x14ac:dyDescent="0.25">
      <c r="B16" s="26" t="s">
        <v>159</v>
      </c>
      <c r="C16" s="7">
        <v>2</v>
      </c>
      <c r="D16" s="27">
        <v>286</v>
      </c>
      <c r="E16" s="28">
        <f t="shared" si="0"/>
        <v>6.9930069930069934</v>
      </c>
      <c r="G16" s="16"/>
      <c r="H16" s="17"/>
      <c r="I16" s="18"/>
    </row>
    <row r="17" spans="2:9" ht="20.100000000000001" customHeight="1" x14ac:dyDescent="0.25">
      <c r="B17" s="26" t="s">
        <v>160</v>
      </c>
      <c r="C17" s="7">
        <v>2</v>
      </c>
      <c r="D17" s="27">
        <v>334</v>
      </c>
      <c r="E17" s="28">
        <f t="shared" si="0"/>
        <v>5.9880239520958085</v>
      </c>
      <c r="G17" s="16"/>
      <c r="H17" s="17"/>
      <c r="I17" s="18"/>
    </row>
    <row r="18" spans="2:9" ht="20.100000000000001" customHeight="1" x14ac:dyDescent="0.25">
      <c r="B18" s="26" t="s">
        <v>161</v>
      </c>
      <c r="C18" s="7">
        <v>8</v>
      </c>
      <c r="D18" s="27">
        <v>637</v>
      </c>
      <c r="E18" s="28">
        <f t="shared" si="0"/>
        <v>12.558869701726845</v>
      </c>
      <c r="G18" s="16"/>
      <c r="H18" s="17"/>
      <c r="I18" s="18"/>
    </row>
    <row r="19" spans="2:9" ht="20.100000000000001" customHeight="1" x14ac:dyDescent="0.25">
      <c r="B19" s="26" t="s">
        <v>162</v>
      </c>
      <c r="C19" s="7">
        <v>2</v>
      </c>
      <c r="D19" s="27">
        <v>477</v>
      </c>
      <c r="E19" s="28">
        <f t="shared" ref="E19" si="1">+C19*1000/D19</f>
        <v>4.1928721174004195</v>
      </c>
      <c r="G19" s="16"/>
      <c r="H19" s="17"/>
      <c r="I19" s="18"/>
    </row>
    <row r="20" spans="2:9" ht="20.100000000000001" customHeight="1" x14ac:dyDescent="0.25">
      <c r="B20" s="26" t="s">
        <v>163</v>
      </c>
      <c r="C20" s="41">
        <v>2</v>
      </c>
      <c r="D20" s="42">
        <v>0</v>
      </c>
      <c r="E20" s="29">
        <v>0</v>
      </c>
      <c r="G20" s="20"/>
      <c r="H20" s="21"/>
      <c r="I20" s="22"/>
    </row>
    <row r="21" spans="2:9" x14ac:dyDescent="0.25">
      <c r="B21" s="30" t="s">
        <v>60</v>
      </c>
      <c r="C21" s="4"/>
      <c r="D21" s="4"/>
      <c r="E21" s="4"/>
    </row>
  </sheetData>
  <mergeCells count="1">
    <mergeCell ref="B6:E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Mort Prov La Union Distritos</vt:lpstr>
      <vt:lpstr>Tasa Mort Prov La Union Distrit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RaulCC</dc:creator>
  <cp:lastModifiedBy>Raul</cp:lastModifiedBy>
  <cp:lastPrinted>2023-02-21T14:11:55Z</cp:lastPrinted>
  <dcterms:created xsi:type="dcterms:W3CDTF">2023-02-01T13:03:11Z</dcterms:created>
  <dcterms:modified xsi:type="dcterms:W3CDTF">2023-06-14T21:08:18Z</dcterms:modified>
</cp:coreProperties>
</file>