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INDICADORES ESTADISTICOS MORB 2018 A 2022\MORTALIDAD 2020 A 2022\1RAS CAUSA  MORB POR GRUPOS Y CATEGORIAS 2022\"/>
    </mc:Choice>
  </mc:AlternateContent>
  <xr:revisionPtr revIDLastSave="0" documentId="13_ncr:1_{3AFAC3DC-9E18-4DAE-A194-19B6B9707E5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Mort Prov Cond Distritos" sheetId="27" r:id="rId1"/>
    <sheet name="Tasa Mort Prov Cond-Distritos" sheetId="14" r:id="rId2"/>
  </sheets>
  <definedNames>
    <definedName name="_xlnm._FilterDatabase" localSheetId="0" hidden="1">'Mort Prov Cond Distritos'!#REF!</definedName>
    <definedName name="_xlnm.Print_Area" localSheetId="1">'Tasa Mort Prov Cond-Distritos'!$B$6:$E$18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27" l="1"/>
  <c r="K6" i="27"/>
  <c r="J6" i="27"/>
  <c r="I6" i="27"/>
  <c r="H6" i="27"/>
  <c r="G6" i="27"/>
  <c r="F6" i="27"/>
  <c r="E6" i="27"/>
  <c r="D6" i="27"/>
  <c r="C8" i="14"/>
  <c r="C54" i="27"/>
  <c r="C53" i="27"/>
  <c r="C52" i="27"/>
  <c r="C51" i="27"/>
  <c r="C50" i="27"/>
  <c r="C49" i="27"/>
  <c r="C48" i="27"/>
  <c r="C47" i="27"/>
  <c r="C46" i="27"/>
  <c r="C45" i="27"/>
  <c r="C44" i="27"/>
  <c r="C43" i="27"/>
  <c r="C42" i="27"/>
  <c r="C41" i="27"/>
  <c r="C40" i="27"/>
  <c r="C39" i="27"/>
  <c r="C38" i="27"/>
  <c r="C37" i="27"/>
  <c r="C36" i="27"/>
  <c r="C35" i="27"/>
  <c r="C34" i="27"/>
  <c r="C33" i="27"/>
  <c r="C32" i="27"/>
  <c r="C31" i="27"/>
  <c r="C30" i="27"/>
  <c r="C29" i="27"/>
  <c r="C28" i="27"/>
  <c r="C27" i="27"/>
  <c r="C26" i="27"/>
  <c r="C25" i="27"/>
  <c r="C24" i="27"/>
  <c r="C23" i="27"/>
  <c r="C22" i="27"/>
  <c r="C21" i="27"/>
  <c r="C20" i="27"/>
  <c r="C19" i="27"/>
  <c r="C18" i="27"/>
  <c r="C17" i="27"/>
  <c r="C16" i="27"/>
  <c r="C15" i="27"/>
  <c r="C14" i="27"/>
  <c r="C13" i="27"/>
  <c r="C12" i="27"/>
  <c r="C11" i="27"/>
  <c r="C10" i="27"/>
  <c r="C9" i="27"/>
  <c r="C8" i="27"/>
  <c r="C7" i="27"/>
  <c r="E8" i="14"/>
  <c r="D8" i="14"/>
  <c r="E16" i="14"/>
  <c r="E15" i="14"/>
  <c r="E14" i="14"/>
  <c r="E13" i="14"/>
  <c r="E12" i="14"/>
  <c r="E11" i="14"/>
  <c r="E10" i="14"/>
  <c r="E9" i="14"/>
</calcChain>
</file>

<file path=xl/sharedStrings.xml><?xml version="1.0" encoding="utf-8"?>
<sst xmlns="http://schemas.openxmlformats.org/spreadsheetml/2006/main" count="125" uniqueCount="124">
  <si>
    <t>TOTAL</t>
  </si>
  <si>
    <t>E86</t>
  </si>
  <si>
    <t>DEPLECION DEL VOLUMEN</t>
  </si>
  <si>
    <t>C61</t>
  </si>
  <si>
    <t>TUMOR MALIGNO DE LA PROSTATA</t>
  </si>
  <si>
    <t>R99</t>
  </si>
  <si>
    <t>OTRAS CAUSAS MAL DEFINIDAS Y LAS NO ESPECIFICADAS DE MORTALIDAD</t>
  </si>
  <si>
    <t>N390</t>
  </si>
  <si>
    <t>J459</t>
  </si>
  <si>
    <t>J189</t>
  </si>
  <si>
    <t>K800</t>
  </si>
  <si>
    <t>J841</t>
  </si>
  <si>
    <t>K746</t>
  </si>
  <si>
    <t>I509</t>
  </si>
  <si>
    <t>C349</t>
  </si>
  <si>
    <t>C169</t>
  </si>
  <si>
    <t>J159</t>
  </si>
  <si>
    <t>K922</t>
  </si>
  <si>
    <t>I634</t>
  </si>
  <si>
    <t>A419</t>
  </si>
  <si>
    <t>E116</t>
  </si>
  <si>
    <t>K859</t>
  </si>
  <si>
    <t>I219</t>
  </si>
  <si>
    <t>U071</t>
  </si>
  <si>
    <t>ENFERMEDAD RESPIRATORIA AGUDA DEBIDO AL NUEVO CORONAVIRUS SARS-COV-2</t>
  </si>
  <si>
    <t>U072</t>
  </si>
  <si>
    <t>COVID-19, VIRUS NO IDENTIFICADO (DIAGNÓSTICO INCONCLUSO O NO CONFIRMADO AUN)</t>
  </si>
  <si>
    <t>INFARTO AGUDO DEL MIOCARDIO, SIN OTRA ESPECIFICACION</t>
  </si>
  <si>
    <t>NEUMONIA, NO ESPECIFICADA</t>
  </si>
  <si>
    <t>OTRAS ENFERMEDADES PULMONARES INTERSTICIALES CON FIBROSIS</t>
  </si>
  <si>
    <t>INFECCION DE VIAS URINARIAS, SITIO NO ESPECIFICADO</t>
  </si>
  <si>
    <t>OTRAS CIRROSIS DEL HIGADO Y LAS NO ESPECIFICADAS</t>
  </si>
  <si>
    <t>TUMOR MALIGNO DE LOS BRONQUIOS O DEL PULMON, PARTE NO ESPECIFICADA</t>
  </si>
  <si>
    <t>TUMOR MALIGNO DEL ESTOMAGO, PARTE NO ESPECIFICADA</t>
  </si>
  <si>
    <t>SEPSIS, NO ESPECIFICADA</t>
  </si>
  <si>
    <t>X599</t>
  </si>
  <si>
    <t>EXPOSICION A FACTORES NO ESPECIFICADOS QUE CAUSAN OTRAS LESIONES Y LAS NO ESPECIFICADAS</t>
  </si>
  <si>
    <t>NEUMONIA BACTERIANA, NO ESPECIFICADA</t>
  </si>
  <si>
    <t>W749</t>
  </si>
  <si>
    <t>AHOGAMIENTO Y SUMERSION NO ESPECIFICADOS, LUGAR NO ESPECIFICADO</t>
  </si>
  <si>
    <t>PANCREATITIS AGUDA, NO ESPECIFICADA</t>
  </si>
  <si>
    <t>HEMORRAGIA GASTROINTESTINAL, NO ESPECIFICADA</t>
  </si>
  <si>
    <t>INSUFICIENCIA CARDIACA, NO ESPECIFICADA</t>
  </si>
  <si>
    <t>DIABETES MELLITUS TIPO 2, CON OTRAS COMPLICACIONES ESPECIFICADAS</t>
  </si>
  <si>
    <t>ASMA, NO ESPECIFICADO</t>
  </si>
  <si>
    <t>INFARTO CEREBRAL DEBIDO A EMBOLIA DE ARTERIAS CEREBRALES</t>
  </si>
  <si>
    <t>CALCULO DE LA VESICULA BILIAR CON COLECISTITIS AGUDA</t>
  </si>
  <si>
    <t>Codigos</t>
  </si>
  <si>
    <t>Causas</t>
  </si>
  <si>
    <t>Total general</t>
  </si>
  <si>
    <t>R092</t>
  </si>
  <si>
    <t>PARO RESPIRATORIO</t>
  </si>
  <si>
    <t>W809</t>
  </si>
  <si>
    <t>INHALACION E INGESTION DE OTROS OBJETOS QUE CAUSAN OBSTRUCCION DE LAS VIAS RESPIRATORIAS, LUGAR NO ESPECIFICADO</t>
  </si>
  <si>
    <t>Ignorado</t>
  </si>
  <si>
    <t>FUENTE: SINADEF/JCC/VMC/2.6.23</t>
  </si>
  <si>
    <t>JCC/rcc OEI Areq Jun 2023 Informe Preliminar</t>
  </si>
  <si>
    <t xml:space="preserve">DISTRITOS </t>
  </si>
  <si>
    <t xml:space="preserve"> POBLACION </t>
  </si>
  <si>
    <t>TASA X 1000 Hab.</t>
  </si>
  <si>
    <t xml:space="preserve">Ignorado </t>
  </si>
  <si>
    <t>TASA MORTALIDAD PROVINCIA CONDESUYOS POR DISTRITOS 2022</t>
  </si>
  <si>
    <t>E46</t>
  </si>
  <si>
    <t>DESNUTRICION PROTEICOCALORICA, NO ESPECIFICADA</t>
  </si>
  <si>
    <t>N189</t>
  </si>
  <si>
    <t>ENFERMEDAD RENAL CRONICA, NO ESPECIFICADA</t>
  </si>
  <si>
    <t>G936</t>
  </si>
  <si>
    <t>EDEMA CEREBRAL</t>
  </si>
  <si>
    <t>E43</t>
  </si>
  <si>
    <t>DESNUTRICION PROTEICOCALORICA SEVERA, NO ESPECIFICADA</t>
  </si>
  <si>
    <t>K659</t>
  </si>
  <si>
    <t>PERITONITIS, NO ESPECIFICADA</t>
  </si>
  <si>
    <t>C241</t>
  </si>
  <si>
    <t>TUMOR MALIGNO DE LA AMPOLLA DE VATER</t>
  </si>
  <si>
    <t>C950</t>
  </si>
  <si>
    <t>LEUCEMIA AGUDA, CELULAS DE TIPO NO ESPECIFICADO</t>
  </si>
  <si>
    <t>D377</t>
  </si>
  <si>
    <t>TUMOR DE COMPORTAMIENTO INCIERTO O DESCONOCIDO DE OTROS ORGANOS DIGESTIVOS ESPECIFICADOS</t>
  </si>
  <si>
    <t>G041</t>
  </si>
  <si>
    <t>MIELOPATIA ASOCIADA AL VIRUS LINFOTROPICO DE CELULAS T HUMANAS</t>
  </si>
  <si>
    <t>G409</t>
  </si>
  <si>
    <t>EPILEPSIA, TIPO NO ESPECIFICADO</t>
  </si>
  <si>
    <t>I489</t>
  </si>
  <si>
    <t>FIBRILACION Y ALETEO AURICULAR, NO ESPECIFICADO</t>
  </si>
  <si>
    <t>I639</t>
  </si>
  <si>
    <t>INFARTO CEREBRAL, NO ESPECIFICADO</t>
  </si>
  <si>
    <t>J690</t>
  </si>
  <si>
    <t>NEUMONITIS DEBIDA A ASPIRACION DE ALIMENTO O VOMITO</t>
  </si>
  <si>
    <t>J849</t>
  </si>
  <si>
    <t>ENFERMEDAD PULMONAR INTERSTICIAL, NO ESPECIFICADA</t>
  </si>
  <si>
    <t>K419</t>
  </si>
  <si>
    <t>HERNIA FEMORAL UNILATERAL O NO ESPECIFICADA, SIN OBSTRUCCION NI GANGRENA</t>
  </si>
  <si>
    <t>K566</t>
  </si>
  <si>
    <t>OTRAS OBSTRUCCIONES INTESTINALES Y LAS NO ESPECIFICADAS</t>
  </si>
  <si>
    <t>K703</t>
  </si>
  <si>
    <t>CIRROSIS HEPATICA ALCOHOLICA</t>
  </si>
  <si>
    <t>K803</t>
  </si>
  <si>
    <t>CALCULO DE CONDUCTO BILIAR CON COLANGITIS</t>
  </si>
  <si>
    <t>R688</t>
  </si>
  <si>
    <t>OTROS SINTOMAS Y SIGNOS GENERALES ESPECIFICADOS</t>
  </si>
  <si>
    <t>V899</t>
  </si>
  <si>
    <t>PERSONA LESIONADA EN ACCIDENTE DE VEHICULO NO ESPECIFICADO</t>
  </si>
  <si>
    <t>X339</t>
  </si>
  <si>
    <t>VICTIMA DE RAYO, LUGAR NO ESPECIFICADO</t>
  </si>
  <si>
    <t>Y308</t>
  </si>
  <si>
    <t>CAIDA, SALTO O EMPUJON DESDE LUGAR ELEVADO, DE INTENCION NO DETERMINADA, OTRO LUGAR ESPECIFICADO</t>
  </si>
  <si>
    <t>MORTALIDAD  CON RESIDENCIA EN LA PROVINCIA CONDESUYOS POR DISTRITOS. DEPARTAMENTO AREQUIPA 2022.</t>
  </si>
  <si>
    <t>ANDARAY</t>
  </si>
  <si>
    <t>CAYARANI</t>
  </si>
  <si>
    <t>CHICHAS</t>
  </si>
  <si>
    <t>CHUQUIBAMBA</t>
  </si>
  <si>
    <t>IRAY</t>
  </si>
  <si>
    <t>RIO GRANDE</t>
  </si>
  <si>
    <t>SALAMANCA</t>
  </si>
  <si>
    <t>YANAQUIHUA</t>
  </si>
  <si>
    <t>Provincia Condesuyos</t>
  </si>
  <si>
    <t>Andaray</t>
  </si>
  <si>
    <t>Cayarani</t>
  </si>
  <si>
    <t>Chichas</t>
  </si>
  <si>
    <t>Chuquibamba</t>
  </si>
  <si>
    <t>Iray</t>
  </si>
  <si>
    <t>Río Grande</t>
  </si>
  <si>
    <t>Salamanca</t>
  </si>
  <si>
    <t>Yanaquihua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</si>
</sst>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 ;_ * \-#,##0_ ;_ * \-??_ ;_ @_ "/>
    <numFmt numFmtId="165" formatCode="_ * #,##0.0_ ;_ * \-#,##0.0_ ;_ * \-??_ ;_ @_ "/>
    <numFmt numFmtId="166" formatCode="#,##0_ ;\-#,##0\ "/>
  </numFmts>
  <fonts count="18" x14ac:knownFonts="1"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ahoma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6"/>
      <color rgb="FFFF0000"/>
      <name val="Calibri"/>
      <family val="2"/>
      <scheme val="minor"/>
    </font>
    <font>
      <b/>
      <sz val="10"/>
      <color theme="1"/>
      <name val="Calibri"/>
      <family val="2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164" fontId="0" fillId="0" borderId="0" xfId="0" applyNumberFormat="1"/>
    <xf numFmtId="0" fontId="0" fillId="0" borderId="2" xfId="0" applyBorder="1"/>
    <xf numFmtId="0" fontId="6" fillId="0" borderId="0" xfId="0" applyFont="1"/>
    <xf numFmtId="0" fontId="8" fillId="0" borderId="0" xfId="0" applyFont="1"/>
    <xf numFmtId="164" fontId="9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12" fillId="0" borderId="0" xfId="0" applyFont="1"/>
    <xf numFmtId="0" fontId="0" fillId="0" borderId="2" xfId="0" applyBorder="1" applyAlignment="1">
      <alignment horizontal="center" textRotation="90" wrapText="1"/>
    </xf>
    <xf numFmtId="0" fontId="10" fillId="0" borderId="2" xfId="0" applyFont="1" applyBorder="1"/>
    <xf numFmtId="0" fontId="4" fillId="0" borderId="0" xfId="0" applyFont="1"/>
    <xf numFmtId="0" fontId="13" fillId="0" borderId="0" xfId="0" applyFont="1" applyAlignment="1">
      <alignment horizontal="center"/>
    </xf>
    <xf numFmtId="164" fontId="16" fillId="0" borderId="0" xfId="0" applyNumberFormat="1" applyFont="1" applyAlignment="1">
      <alignment horizontal="center"/>
    </xf>
    <xf numFmtId="164" fontId="13" fillId="0" borderId="0" xfId="0" applyNumberFormat="1" applyFont="1"/>
    <xf numFmtId="165" fontId="13" fillId="0" borderId="0" xfId="0" applyNumberFormat="1" applyFont="1" applyAlignment="1">
      <alignment horizontal="center"/>
    </xf>
    <xf numFmtId="164" fontId="17" fillId="0" borderId="0" xfId="0" applyNumberFormat="1" applyFont="1" applyAlignment="1">
      <alignment horizontal="center"/>
    </xf>
    <xf numFmtId="164" fontId="11" fillId="0" borderId="0" xfId="0" applyNumberFormat="1" applyFont="1"/>
    <xf numFmtId="165" fontId="11" fillId="0" borderId="0" xfId="0" applyNumberFormat="1" applyFont="1"/>
    <xf numFmtId="166" fontId="11" fillId="0" borderId="0" xfId="0" applyNumberFormat="1" applyFont="1"/>
    <xf numFmtId="165" fontId="3" fillId="0" borderId="0" xfId="0" applyNumberFormat="1" applyFont="1"/>
    <xf numFmtId="164" fontId="2" fillId="0" borderId="0" xfId="0" applyNumberFormat="1" applyFont="1" applyAlignment="1">
      <alignment horizontal="center"/>
    </xf>
    <xf numFmtId="164" fontId="3" fillId="0" borderId="0" xfId="0" applyNumberFormat="1" applyFont="1"/>
    <xf numFmtId="0" fontId="10" fillId="0" borderId="2" xfId="0" applyFont="1" applyBorder="1" applyAlignment="1">
      <alignment horizontal="center"/>
    </xf>
    <xf numFmtId="0" fontId="0" fillId="0" borderId="7" xfId="0" applyBorder="1" applyAlignment="1">
      <alignment vertical="center" wrapText="1"/>
    </xf>
    <xf numFmtId="3" fontId="8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8" xfId="0" applyBorder="1" applyAlignment="1">
      <alignment vertical="center" wrapText="1"/>
    </xf>
    <xf numFmtId="0" fontId="14" fillId="0" borderId="3" xfId="0" applyFont="1" applyBorder="1" applyAlignment="1">
      <alignment horizontal="center"/>
    </xf>
    <xf numFmtId="3" fontId="14" fillId="0" borderId="3" xfId="0" applyNumberFormat="1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5" fillId="0" borderId="0" xfId="0" applyFont="1" applyAlignment="1">
      <alignment horizontal="center"/>
    </xf>
    <xf numFmtId="164" fontId="15" fillId="0" borderId="0" xfId="0" applyNumberFormat="1" applyFont="1" applyAlignment="1">
      <alignment horizontal="center"/>
    </xf>
    <xf numFmtId="0" fontId="5" fillId="0" borderId="0" xfId="0" applyFont="1"/>
    <xf numFmtId="3" fontId="10" fillId="0" borderId="6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 textRotation="90" wrapText="1"/>
    </xf>
    <xf numFmtId="0" fontId="10" fillId="0" borderId="10" xfId="0" applyFont="1" applyBorder="1"/>
    <xf numFmtId="0" fontId="0" fillId="0" borderId="10" xfId="0" applyBorder="1"/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  <xf numFmtId="0" fontId="0" fillId="0" borderId="5" xfId="0" applyBorder="1"/>
    <xf numFmtId="0" fontId="7" fillId="0" borderId="4" xfId="0" applyFont="1" applyBorder="1" applyAlignment="1">
      <alignment horizontal="center"/>
    </xf>
    <xf numFmtId="0" fontId="0" fillId="0" borderId="0" xfId="0" applyFill="1" applyBorder="1"/>
    <xf numFmtId="0" fontId="0" fillId="0" borderId="9" xfId="0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E3DF7-759A-4B51-B744-8F9365F60629}">
  <dimension ref="A3:M226"/>
  <sheetViews>
    <sheetView topLeftCell="A21" workbookViewId="0">
      <selection activeCell="C55" sqref="C55"/>
    </sheetView>
  </sheetViews>
  <sheetFormatPr baseColWidth="10" defaultRowHeight="15" x14ac:dyDescent="0.25"/>
  <cols>
    <col min="1" max="1" width="9.85546875" customWidth="1"/>
    <col min="2" max="2" width="105.140625" customWidth="1"/>
    <col min="3" max="11" width="6.7109375" customWidth="1"/>
    <col min="12" max="14" width="10.7109375" customWidth="1"/>
  </cols>
  <sheetData>
    <row r="3" spans="1:13" ht="21" x14ac:dyDescent="0.35">
      <c r="A3" s="8" t="s">
        <v>106</v>
      </c>
    </row>
    <row r="4" spans="1:13" ht="12" customHeight="1" x14ac:dyDescent="0.25"/>
    <row r="5" spans="1:13" ht="78" customHeight="1" x14ac:dyDescent="0.25">
      <c r="A5" s="36" t="s">
        <v>47</v>
      </c>
      <c r="B5" s="36" t="s">
        <v>48</v>
      </c>
      <c r="C5" s="9" t="s">
        <v>49</v>
      </c>
      <c r="D5" s="9" t="s">
        <v>107</v>
      </c>
      <c r="E5" s="9" t="s">
        <v>108</v>
      </c>
      <c r="F5" s="9" t="s">
        <v>109</v>
      </c>
      <c r="G5" s="9" t="s">
        <v>110</v>
      </c>
      <c r="H5" s="9" t="s">
        <v>111</v>
      </c>
      <c r="I5" s="9" t="s">
        <v>112</v>
      </c>
      <c r="J5" s="9" t="s">
        <v>113</v>
      </c>
      <c r="K5" s="37" t="s">
        <v>114</v>
      </c>
      <c r="L5" s="39"/>
      <c r="M5" s="46"/>
    </row>
    <row r="6" spans="1:13" x14ac:dyDescent="0.25">
      <c r="A6" s="2"/>
      <c r="B6" s="10" t="s">
        <v>49</v>
      </c>
      <c r="C6" s="10">
        <f>SUM(C7:C54)</f>
        <v>102</v>
      </c>
      <c r="D6" s="10">
        <f>SUM(D7:D54)</f>
        <v>1</v>
      </c>
      <c r="E6" s="10">
        <f t="shared" ref="E6:K6" si="0">SUM(E7:E54)</f>
        <v>18</v>
      </c>
      <c r="F6" s="10">
        <f t="shared" si="0"/>
        <v>4</v>
      </c>
      <c r="G6" s="10">
        <f t="shared" si="0"/>
        <v>17</v>
      </c>
      <c r="H6" s="10">
        <f t="shared" si="0"/>
        <v>4</v>
      </c>
      <c r="I6" s="10">
        <f t="shared" si="0"/>
        <v>12</v>
      </c>
      <c r="J6" s="10">
        <f t="shared" si="0"/>
        <v>6</v>
      </c>
      <c r="K6" s="10">
        <f t="shared" si="0"/>
        <v>40</v>
      </c>
      <c r="L6" s="38"/>
      <c r="M6" s="46"/>
    </row>
    <row r="7" spans="1:13" x14ac:dyDescent="0.25">
      <c r="A7" s="2" t="s">
        <v>22</v>
      </c>
      <c r="B7" s="2" t="s">
        <v>27</v>
      </c>
      <c r="C7" s="2">
        <f>SUM(D7:K7)</f>
        <v>8</v>
      </c>
      <c r="D7" s="2">
        <v>1</v>
      </c>
      <c r="E7" s="2">
        <v>0</v>
      </c>
      <c r="F7" s="2">
        <v>2</v>
      </c>
      <c r="G7" s="2">
        <v>2</v>
      </c>
      <c r="H7" s="2">
        <v>0</v>
      </c>
      <c r="I7" s="2">
        <v>0</v>
      </c>
      <c r="J7" s="2">
        <v>0</v>
      </c>
      <c r="K7" s="45">
        <v>3</v>
      </c>
      <c r="L7" s="39"/>
      <c r="M7" s="46"/>
    </row>
    <row r="8" spans="1:13" x14ac:dyDescent="0.25">
      <c r="A8" s="2" t="s">
        <v>62</v>
      </c>
      <c r="B8" s="2" t="s">
        <v>63</v>
      </c>
      <c r="C8" s="2">
        <f t="shared" ref="C8:C54" si="1">SUM(D8:K8)</f>
        <v>6</v>
      </c>
      <c r="D8" s="2">
        <v>0</v>
      </c>
      <c r="E8" s="2">
        <v>0</v>
      </c>
      <c r="F8" s="2">
        <v>0</v>
      </c>
      <c r="G8" s="2">
        <v>0</v>
      </c>
      <c r="H8" s="2">
        <v>1</v>
      </c>
      <c r="I8" s="2">
        <v>0</v>
      </c>
      <c r="J8" s="2">
        <v>1</v>
      </c>
      <c r="K8" s="45">
        <v>4</v>
      </c>
      <c r="L8" s="39"/>
      <c r="M8" s="46"/>
    </row>
    <row r="9" spans="1:13" x14ac:dyDescent="0.25">
      <c r="A9" s="2" t="s">
        <v>23</v>
      </c>
      <c r="B9" s="2" t="s">
        <v>24</v>
      </c>
      <c r="C9" s="2">
        <f t="shared" si="1"/>
        <v>5</v>
      </c>
      <c r="D9" s="2">
        <v>0</v>
      </c>
      <c r="E9" s="2">
        <v>0</v>
      </c>
      <c r="F9" s="2">
        <v>0</v>
      </c>
      <c r="G9" s="2">
        <v>2</v>
      </c>
      <c r="H9" s="2">
        <v>0</v>
      </c>
      <c r="I9" s="2">
        <v>0</v>
      </c>
      <c r="J9" s="2">
        <v>0</v>
      </c>
      <c r="K9" s="45">
        <v>3</v>
      </c>
      <c r="L9" s="39"/>
      <c r="M9" s="46"/>
    </row>
    <row r="10" spans="1:13" x14ac:dyDescent="0.25">
      <c r="A10" s="2" t="s">
        <v>11</v>
      </c>
      <c r="B10" s="2" t="s">
        <v>29</v>
      </c>
      <c r="C10" s="2">
        <f t="shared" si="1"/>
        <v>4</v>
      </c>
      <c r="D10" s="2">
        <v>0</v>
      </c>
      <c r="E10" s="2">
        <v>0</v>
      </c>
      <c r="F10" s="2">
        <v>0</v>
      </c>
      <c r="G10" s="2">
        <v>0</v>
      </c>
      <c r="H10" s="2">
        <v>1</v>
      </c>
      <c r="I10" s="2">
        <v>2</v>
      </c>
      <c r="J10" s="2">
        <v>0</v>
      </c>
      <c r="K10" s="45">
        <v>1</v>
      </c>
      <c r="L10" s="39"/>
      <c r="M10" s="46"/>
    </row>
    <row r="11" spans="1:13" x14ac:dyDescent="0.25">
      <c r="A11" s="2" t="s">
        <v>12</v>
      </c>
      <c r="B11" s="2" t="s">
        <v>31</v>
      </c>
      <c r="C11" s="2">
        <f t="shared" si="1"/>
        <v>4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45">
        <v>4</v>
      </c>
      <c r="L11" s="39"/>
      <c r="M11" s="46"/>
    </row>
    <row r="12" spans="1:13" x14ac:dyDescent="0.25">
      <c r="A12" s="2" t="s">
        <v>64</v>
      </c>
      <c r="B12" s="2" t="s">
        <v>65</v>
      </c>
      <c r="C12" s="2">
        <f t="shared" si="1"/>
        <v>4</v>
      </c>
      <c r="D12" s="2">
        <v>0</v>
      </c>
      <c r="E12" s="2">
        <v>0</v>
      </c>
      <c r="F12" s="2">
        <v>0</v>
      </c>
      <c r="G12" s="2">
        <v>2</v>
      </c>
      <c r="H12" s="2">
        <v>0</v>
      </c>
      <c r="I12" s="2">
        <v>0</v>
      </c>
      <c r="J12" s="2">
        <v>0</v>
      </c>
      <c r="K12" s="45">
        <v>2</v>
      </c>
      <c r="L12" s="39"/>
      <c r="M12" s="46"/>
    </row>
    <row r="13" spans="1:13" x14ac:dyDescent="0.25">
      <c r="A13" s="2" t="s">
        <v>7</v>
      </c>
      <c r="B13" s="2" t="s">
        <v>30</v>
      </c>
      <c r="C13" s="2">
        <f t="shared" si="1"/>
        <v>4</v>
      </c>
      <c r="D13" s="2">
        <v>0</v>
      </c>
      <c r="E13" s="2">
        <v>1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45">
        <v>3</v>
      </c>
      <c r="L13" s="39"/>
      <c r="M13" s="46"/>
    </row>
    <row r="14" spans="1:13" x14ac:dyDescent="0.25">
      <c r="A14" s="2" t="s">
        <v>15</v>
      </c>
      <c r="B14" s="2" t="s">
        <v>33</v>
      </c>
      <c r="C14" s="2">
        <f t="shared" si="1"/>
        <v>3</v>
      </c>
      <c r="D14" s="2">
        <v>0</v>
      </c>
      <c r="E14" s="2">
        <v>1</v>
      </c>
      <c r="F14" s="2">
        <v>1</v>
      </c>
      <c r="G14" s="2">
        <v>1</v>
      </c>
      <c r="H14" s="2">
        <v>0</v>
      </c>
      <c r="I14" s="2">
        <v>0</v>
      </c>
      <c r="J14" s="2">
        <v>0</v>
      </c>
      <c r="K14" s="45">
        <v>0</v>
      </c>
      <c r="L14" s="39"/>
      <c r="M14" s="46"/>
    </row>
    <row r="15" spans="1:13" x14ac:dyDescent="0.25">
      <c r="A15" s="2" t="s">
        <v>3</v>
      </c>
      <c r="B15" s="2" t="s">
        <v>4</v>
      </c>
      <c r="C15" s="2">
        <f t="shared" si="1"/>
        <v>3</v>
      </c>
      <c r="D15" s="2">
        <v>0</v>
      </c>
      <c r="E15" s="2">
        <v>1</v>
      </c>
      <c r="F15" s="2">
        <v>0</v>
      </c>
      <c r="G15" s="2">
        <v>1</v>
      </c>
      <c r="H15" s="2">
        <v>0</v>
      </c>
      <c r="I15" s="2">
        <v>0</v>
      </c>
      <c r="J15" s="2">
        <v>0</v>
      </c>
      <c r="K15" s="45">
        <v>1</v>
      </c>
      <c r="L15" s="39"/>
      <c r="M15" s="46"/>
    </row>
    <row r="16" spans="1:13" x14ac:dyDescent="0.25">
      <c r="A16" s="2" t="s">
        <v>66</v>
      </c>
      <c r="B16" s="2" t="s">
        <v>67</v>
      </c>
      <c r="C16" s="2">
        <f t="shared" si="1"/>
        <v>3</v>
      </c>
      <c r="D16" s="2">
        <v>0</v>
      </c>
      <c r="E16" s="2">
        <v>1</v>
      </c>
      <c r="F16" s="2">
        <v>0</v>
      </c>
      <c r="G16" s="2">
        <v>1</v>
      </c>
      <c r="H16" s="2">
        <v>0</v>
      </c>
      <c r="I16" s="2">
        <v>0</v>
      </c>
      <c r="J16" s="2">
        <v>0</v>
      </c>
      <c r="K16" s="45">
        <v>1</v>
      </c>
      <c r="L16" s="39"/>
      <c r="M16" s="46"/>
    </row>
    <row r="17" spans="1:13" x14ac:dyDescent="0.25">
      <c r="A17" s="2" t="s">
        <v>9</v>
      </c>
      <c r="B17" s="2" t="s">
        <v>28</v>
      </c>
      <c r="C17" s="2">
        <f t="shared" si="1"/>
        <v>3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1</v>
      </c>
      <c r="J17" s="2">
        <v>1</v>
      </c>
      <c r="K17" s="45">
        <v>1</v>
      </c>
      <c r="L17" s="39"/>
      <c r="M17" s="46"/>
    </row>
    <row r="18" spans="1:13" x14ac:dyDescent="0.25">
      <c r="A18" s="2" t="s">
        <v>35</v>
      </c>
      <c r="B18" s="2" t="s">
        <v>36</v>
      </c>
      <c r="C18" s="2">
        <f t="shared" si="1"/>
        <v>3</v>
      </c>
      <c r="D18" s="2">
        <v>0</v>
      </c>
      <c r="E18" s="2">
        <v>1</v>
      </c>
      <c r="F18" s="2">
        <v>0</v>
      </c>
      <c r="G18" s="2">
        <v>0</v>
      </c>
      <c r="H18" s="2">
        <v>0</v>
      </c>
      <c r="I18" s="2">
        <v>1</v>
      </c>
      <c r="J18" s="2">
        <v>0</v>
      </c>
      <c r="K18" s="45">
        <v>1</v>
      </c>
      <c r="L18" s="39"/>
      <c r="M18" s="46"/>
    </row>
    <row r="19" spans="1:13" x14ac:dyDescent="0.25">
      <c r="A19" s="2" t="s">
        <v>19</v>
      </c>
      <c r="B19" s="2" t="s">
        <v>34</v>
      </c>
      <c r="C19" s="2">
        <f t="shared" si="1"/>
        <v>2</v>
      </c>
      <c r="D19" s="2">
        <v>0</v>
      </c>
      <c r="E19" s="2">
        <v>1</v>
      </c>
      <c r="F19" s="2">
        <v>0</v>
      </c>
      <c r="G19" s="2">
        <v>1</v>
      </c>
      <c r="H19" s="2">
        <v>0</v>
      </c>
      <c r="I19" s="2">
        <v>0</v>
      </c>
      <c r="J19" s="2">
        <v>0</v>
      </c>
      <c r="K19" s="45">
        <v>0</v>
      </c>
      <c r="L19" s="39"/>
      <c r="M19" s="46"/>
    </row>
    <row r="20" spans="1:13" x14ac:dyDescent="0.25">
      <c r="A20" s="2" t="s">
        <v>68</v>
      </c>
      <c r="B20" s="2" t="s">
        <v>69</v>
      </c>
      <c r="C20" s="2">
        <f t="shared" si="1"/>
        <v>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1</v>
      </c>
      <c r="K20" s="45">
        <v>1</v>
      </c>
      <c r="L20" s="39"/>
      <c r="M20" s="46"/>
    </row>
    <row r="21" spans="1:13" x14ac:dyDescent="0.25">
      <c r="A21" s="2" t="s">
        <v>70</v>
      </c>
      <c r="B21" s="2" t="s">
        <v>71</v>
      </c>
      <c r="C21" s="2">
        <f t="shared" si="1"/>
        <v>2</v>
      </c>
      <c r="D21" s="2">
        <v>0</v>
      </c>
      <c r="E21" s="2">
        <v>0</v>
      </c>
      <c r="F21" s="2">
        <v>0</v>
      </c>
      <c r="G21" s="2">
        <v>1</v>
      </c>
      <c r="H21" s="2">
        <v>0</v>
      </c>
      <c r="I21" s="2">
        <v>0</v>
      </c>
      <c r="J21" s="2">
        <v>0</v>
      </c>
      <c r="K21" s="45">
        <v>1</v>
      </c>
      <c r="L21" s="39"/>
      <c r="M21" s="46"/>
    </row>
    <row r="22" spans="1:13" x14ac:dyDescent="0.25">
      <c r="A22" s="2" t="s">
        <v>5</v>
      </c>
      <c r="B22" s="2" t="s">
        <v>6</v>
      </c>
      <c r="C22" s="2">
        <f t="shared" si="1"/>
        <v>2</v>
      </c>
      <c r="D22" s="2">
        <v>0</v>
      </c>
      <c r="E22" s="2">
        <v>2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45">
        <v>0</v>
      </c>
      <c r="L22" s="39"/>
      <c r="M22" s="46"/>
    </row>
    <row r="23" spans="1:13" x14ac:dyDescent="0.25">
      <c r="A23" s="2" t="s">
        <v>25</v>
      </c>
      <c r="B23" s="2" t="s">
        <v>26</v>
      </c>
      <c r="C23" s="2">
        <f t="shared" si="1"/>
        <v>2</v>
      </c>
      <c r="D23" s="2">
        <v>0</v>
      </c>
      <c r="E23" s="2">
        <v>1</v>
      </c>
      <c r="F23" s="2">
        <v>0</v>
      </c>
      <c r="G23" s="2">
        <v>0</v>
      </c>
      <c r="H23" s="2">
        <v>0</v>
      </c>
      <c r="I23" s="2">
        <v>1</v>
      </c>
      <c r="J23" s="2">
        <v>0</v>
      </c>
      <c r="K23" s="45">
        <v>0</v>
      </c>
      <c r="L23" s="39"/>
      <c r="M23" s="46"/>
    </row>
    <row r="24" spans="1:13" x14ac:dyDescent="0.25">
      <c r="A24" s="2" t="s">
        <v>38</v>
      </c>
      <c r="B24" s="2" t="s">
        <v>39</v>
      </c>
      <c r="C24" s="2">
        <f t="shared" si="1"/>
        <v>2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1</v>
      </c>
      <c r="J24" s="2">
        <v>0</v>
      </c>
      <c r="K24" s="45">
        <v>1</v>
      </c>
      <c r="L24" s="39"/>
      <c r="M24" s="46"/>
    </row>
    <row r="25" spans="1:13" x14ac:dyDescent="0.25">
      <c r="A25" s="2" t="s">
        <v>72</v>
      </c>
      <c r="B25" s="2" t="s">
        <v>73</v>
      </c>
      <c r="C25" s="2">
        <f t="shared" si="1"/>
        <v>1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45">
        <v>1</v>
      </c>
      <c r="L25" s="39"/>
      <c r="M25" s="46"/>
    </row>
    <row r="26" spans="1:13" x14ac:dyDescent="0.25">
      <c r="A26" s="2" t="s">
        <v>14</v>
      </c>
      <c r="B26" s="2" t="s">
        <v>32</v>
      </c>
      <c r="C26" s="2">
        <f t="shared" si="1"/>
        <v>1</v>
      </c>
      <c r="D26" s="2">
        <v>0</v>
      </c>
      <c r="E26" s="2">
        <v>0</v>
      </c>
      <c r="F26" s="2">
        <v>0</v>
      </c>
      <c r="G26" s="2">
        <v>0</v>
      </c>
      <c r="H26" s="2">
        <v>1</v>
      </c>
      <c r="I26" s="2">
        <v>0</v>
      </c>
      <c r="J26" s="2">
        <v>0</v>
      </c>
      <c r="K26" s="45">
        <v>0</v>
      </c>
      <c r="L26" s="39"/>
      <c r="M26" s="46"/>
    </row>
    <row r="27" spans="1:13" x14ac:dyDescent="0.25">
      <c r="A27" s="2" t="s">
        <v>74</v>
      </c>
      <c r="B27" s="2" t="s">
        <v>75</v>
      </c>
      <c r="C27" s="2">
        <f t="shared" si="1"/>
        <v>1</v>
      </c>
      <c r="D27" s="2">
        <v>0</v>
      </c>
      <c r="E27" s="2">
        <v>1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45">
        <v>0</v>
      </c>
      <c r="L27" s="39"/>
      <c r="M27" s="46"/>
    </row>
    <row r="28" spans="1:13" x14ac:dyDescent="0.25">
      <c r="A28" s="2" t="s">
        <v>76</v>
      </c>
      <c r="B28" s="2" t="s">
        <v>77</v>
      </c>
      <c r="C28" s="2">
        <f t="shared" si="1"/>
        <v>1</v>
      </c>
      <c r="D28" s="2">
        <v>0</v>
      </c>
      <c r="E28" s="2">
        <v>1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45">
        <v>0</v>
      </c>
      <c r="L28" s="39"/>
      <c r="M28" s="46"/>
    </row>
    <row r="29" spans="1:13" x14ac:dyDescent="0.25">
      <c r="A29" s="2" t="s">
        <v>20</v>
      </c>
      <c r="B29" s="2" t="s">
        <v>43</v>
      </c>
      <c r="C29" s="2">
        <f t="shared" si="1"/>
        <v>1</v>
      </c>
      <c r="D29" s="2">
        <v>0</v>
      </c>
      <c r="E29" s="2">
        <v>0</v>
      </c>
      <c r="F29" s="2">
        <v>0</v>
      </c>
      <c r="G29" s="2">
        <v>1</v>
      </c>
      <c r="H29" s="2">
        <v>0</v>
      </c>
      <c r="I29" s="2">
        <v>0</v>
      </c>
      <c r="J29" s="2">
        <v>0</v>
      </c>
      <c r="K29" s="45">
        <v>0</v>
      </c>
      <c r="L29" s="39"/>
      <c r="M29" s="46"/>
    </row>
    <row r="30" spans="1:13" x14ac:dyDescent="0.25">
      <c r="A30" s="2" t="s">
        <v>1</v>
      </c>
      <c r="B30" s="2" t="s">
        <v>2</v>
      </c>
      <c r="C30" s="2">
        <f t="shared" si="1"/>
        <v>1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45">
        <v>1</v>
      </c>
      <c r="L30" s="39"/>
      <c r="M30" s="46"/>
    </row>
    <row r="31" spans="1:13" x14ac:dyDescent="0.25">
      <c r="A31" s="2" t="s">
        <v>78</v>
      </c>
      <c r="B31" s="2" t="s">
        <v>79</v>
      </c>
      <c r="C31" s="2">
        <f t="shared" si="1"/>
        <v>1</v>
      </c>
      <c r="D31" s="2">
        <v>0</v>
      </c>
      <c r="E31" s="2">
        <v>1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45">
        <v>0</v>
      </c>
      <c r="L31" s="39"/>
      <c r="M31" s="46"/>
    </row>
    <row r="32" spans="1:13" x14ac:dyDescent="0.25">
      <c r="A32" s="2" t="s">
        <v>80</v>
      </c>
      <c r="B32" s="2" t="s">
        <v>81</v>
      </c>
      <c r="C32" s="2">
        <f t="shared" si="1"/>
        <v>1</v>
      </c>
      <c r="D32" s="2">
        <v>0</v>
      </c>
      <c r="E32" s="2">
        <v>0</v>
      </c>
      <c r="F32" s="2">
        <v>0</v>
      </c>
      <c r="G32" s="2">
        <v>1</v>
      </c>
      <c r="H32" s="2">
        <v>0</v>
      </c>
      <c r="I32" s="2">
        <v>0</v>
      </c>
      <c r="J32" s="2">
        <v>0</v>
      </c>
      <c r="K32" s="45">
        <v>0</v>
      </c>
      <c r="L32" s="39"/>
      <c r="M32" s="46"/>
    </row>
    <row r="33" spans="1:13" x14ac:dyDescent="0.25">
      <c r="A33" s="2" t="s">
        <v>82</v>
      </c>
      <c r="B33" s="2" t="s">
        <v>83</v>
      </c>
      <c r="C33" s="2">
        <f t="shared" si="1"/>
        <v>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45">
        <v>1</v>
      </c>
      <c r="L33" s="38"/>
      <c r="M33" s="46"/>
    </row>
    <row r="34" spans="1:13" x14ac:dyDescent="0.25">
      <c r="A34" s="2" t="s">
        <v>13</v>
      </c>
      <c r="B34" s="2" t="s">
        <v>42</v>
      </c>
      <c r="C34" s="2">
        <f t="shared" si="1"/>
        <v>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1</v>
      </c>
      <c r="J34" s="2">
        <v>0</v>
      </c>
      <c r="K34" s="45">
        <v>0</v>
      </c>
      <c r="L34" s="39"/>
      <c r="M34" s="46"/>
    </row>
    <row r="35" spans="1:13" x14ac:dyDescent="0.25">
      <c r="A35" s="2" t="s">
        <v>18</v>
      </c>
      <c r="B35" s="2" t="s">
        <v>45</v>
      </c>
      <c r="C35" s="2">
        <f t="shared" si="1"/>
        <v>1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1</v>
      </c>
      <c r="K35" s="45">
        <v>0</v>
      </c>
      <c r="L35" s="39"/>
      <c r="M35" s="46"/>
    </row>
    <row r="36" spans="1:13" x14ac:dyDescent="0.25">
      <c r="A36" s="2" t="s">
        <v>84</v>
      </c>
      <c r="B36" s="2" t="s">
        <v>85</v>
      </c>
      <c r="C36" s="2">
        <f t="shared" si="1"/>
        <v>1</v>
      </c>
      <c r="D36" s="2">
        <v>0</v>
      </c>
      <c r="E36" s="2">
        <v>0</v>
      </c>
      <c r="F36" s="2">
        <v>1</v>
      </c>
      <c r="G36" s="2">
        <v>0</v>
      </c>
      <c r="H36" s="2">
        <v>0</v>
      </c>
      <c r="I36" s="2">
        <v>0</v>
      </c>
      <c r="J36" s="2">
        <v>0</v>
      </c>
      <c r="K36" s="45">
        <v>0</v>
      </c>
      <c r="L36" s="39"/>
      <c r="M36" s="46"/>
    </row>
    <row r="37" spans="1:13" x14ac:dyDescent="0.25">
      <c r="A37" s="2" t="s">
        <v>16</v>
      </c>
      <c r="B37" s="2" t="s">
        <v>37</v>
      </c>
      <c r="C37" s="2">
        <f t="shared" si="1"/>
        <v>1</v>
      </c>
      <c r="D37" s="2">
        <v>0</v>
      </c>
      <c r="E37" s="2">
        <v>1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45">
        <v>0</v>
      </c>
      <c r="L37" s="39"/>
      <c r="M37" s="46"/>
    </row>
    <row r="38" spans="1:13" x14ac:dyDescent="0.25">
      <c r="A38" s="2" t="s">
        <v>8</v>
      </c>
      <c r="B38" s="2" t="s">
        <v>44</v>
      </c>
      <c r="C38" s="2">
        <f t="shared" si="1"/>
        <v>1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1</v>
      </c>
      <c r="K38" s="45">
        <v>0</v>
      </c>
      <c r="L38" s="39"/>
      <c r="M38" s="46"/>
    </row>
    <row r="39" spans="1:13" x14ac:dyDescent="0.25">
      <c r="A39" s="2" t="s">
        <v>86</v>
      </c>
      <c r="B39" s="2" t="s">
        <v>87</v>
      </c>
      <c r="C39" s="2">
        <f t="shared" si="1"/>
        <v>1</v>
      </c>
      <c r="D39" s="2">
        <v>0</v>
      </c>
      <c r="E39" s="2">
        <v>1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45">
        <v>0</v>
      </c>
      <c r="L39" s="39"/>
      <c r="M39" s="46"/>
    </row>
    <row r="40" spans="1:13" x14ac:dyDescent="0.25">
      <c r="A40" s="2" t="s">
        <v>88</v>
      </c>
      <c r="B40" s="2" t="s">
        <v>89</v>
      </c>
      <c r="C40" s="2">
        <f t="shared" si="1"/>
        <v>1</v>
      </c>
      <c r="D40" s="2">
        <v>0</v>
      </c>
      <c r="E40" s="2">
        <v>1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45">
        <v>0</v>
      </c>
      <c r="L40" s="39"/>
      <c r="M40" s="46"/>
    </row>
    <row r="41" spans="1:13" x14ac:dyDescent="0.25">
      <c r="A41" s="2" t="s">
        <v>90</v>
      </c>
      <c r="B41" s="2" t="s">
        <v>91</v>
      </c>
      <c r="C41" s="2">
        <f t="shared" si="1"/>
        <v>1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1</v>
      </c>
      <c r="J41" s="2">
        <v>0</v>
      </c>
      <c r="K41" s="45">
        <v>0</v>
      </c>
      <c r="L41" s="39"/>
      <c r="M41" s="46"/>
    </row>
    <row r="42" spans="1:13" x14ac:dyDescent="0.25">
      <c r="A42" s="2" t="s">
        <v>92</v>
      </c>
      <c r="B42" s="2" t="s">
        <v>93</v>
      </c>
      <c r="C42" s="2">
        <f t="shared" si="1"/>
        <v>1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1</v>
      </c>
      <c r="J42" s="2">
        <v>0</v>
      </c>
      <c r="K42" s="45">
        <v>0</v>
      </c>
      <c r="L42" s="39"/>
      <c r="M42" s="46"/>
    </row>
    <row r="43" spans="1:13" x14ac:dyDescent="0.25">
      <c r="A43" s="2" t="s">
        <v>94</v>
      </c>
      <c r="B43" s="2" t="s">
        <v>95</v>
      </c>
      <c r="C43" s="2">
        <f t="shared" si="1"/>
        <v>1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45">
        <v>1</v>
      </c>
      <c r="L43" s="39"/>
      <c r="M43" s="46"/>
    </row>
    <row r="44" spans="1:13" x14ac:dyDescent="0.25">
      <c r="A44" s="2" t="s">
        <v>10</v>
      </c>
      <c r="B44" s="2" t="s">
        <v>46</v>
      </c>
      <c r="C44" s="2">
        <f t="shared" si="1"/>
        <v>1</v>
      </c>
      <c r="D44" s="2">
        <v>0</v>
      </c>
      <c r="E44" s="2">
        <v>0</v>
      </c>
      <c r="F44" s="2">
        <v>0</v>
      </c>
      <c r="G44" s="2">
        <v>1</v>
      </c>
      <c r="H44" s="2">
        <v>0</v>
      </c>
      <c r="I44" s="2">
        <v>0</v>
      </c>
      <c r="J44" s="2">
        <v>0</v>
      </c>
      <c r="K44" s="45">
        <v>0</v>
      </c>
      <c r="L44" s="39"/>
      <c r="M44" s="46"/>
    </row>
    <row r="45" spans="1:13" x14ac:dyDescent="0.25">
      <c r="A45" s="2" t="s">
        <v>96</v>
      </c>
      <c r="B45" s="2" t="s">
        <v>97</v>
      </c>
      <c r="C45" s="2">
        <f t="shared" si="1"/>
        <v>1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1</v>
      </c>
      <c r="J45" s="2">
        <v>0</v>
      </c>
      <c r="K45" s="45">
        <v>0</v>
      </c>
      <c r="L45" s="39"/>
      <c r="M45" s="46"/>
    </row>
    <row r="46" spans="1:13" x14ac:dyDescent="0.25">
      <c r="A46" s="2" t="s">
        <v>21</v>
      </c>
      <c r="B46" s="2" t="s">
        <v>40</v>
      </c>
      <c r="C46" s="2">
        <f t="shared" si="1"/>
        <v>1</v>
      </c>
      <c r="D46" s="2">
        <v>0</v>
      </c>
      <c r="E46" s="2">
        <v>0</v>
      </c>
      <c r="F46" s="2">
        <v>0</v>
      </c>
      <c r="G46" s="2">
        <v>1</v>
      </c>
      <c r="H46" s="2">
        <v>0</v>
      </c>
      <c r="I46" s="2">
        <v>0</v>
      </c>
      <c r="J46" s="2">
        <v>0</v>
      </c>
      <c r="K46" s="45">
        <v>0</v>
      </c>
      <c r="L46" s="39"/>
      <c r="M46" s="46"/>
    </row>
    <row r="47" spans="1:13" x14ac:dyDescent="0.25">
      <c r="A47" s="2" t="s">
        <v>17</v>
      </c>
      <c r="B47" s="2" t="s">
        <v>41</v>
      </c>
      <c r="C47" s="2">
        <f t="shared" si="1"/>
        <v>1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45">
        <v>1</v>
      </c>
      <c r="L47" s="39"/>
      <c r="M47" s="46"/>
    </row>
    <row r="48" spans="1:13" x14ac:dyDescent="0.25">
      <c r="A48" s="2" t="s">
        <v>50</v>
      </c>
      <c r="B48" s="2" t="s">
        <v>51</v>
      </c>
      <c r="C48" s="2">
        <f t="shared" si="1"/>
        <v>1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45">
        <v>1</v>
      </c>
      <c r="L48" s="39"/>
      <c r="M48" s="46"/>
    </row>
    <row r="49" spans="1:13" x14ac:dyDescent="0.25">
      <c r="A49" s="2" t="s">
        <v>98</v>
      </c>
      <c r="B49" s="2" t="s">
        <v>99</v>
      </c>
      <c r="C49" s="2">
        <f t="shared" si="1"/>
        <v>1</v>
      </c>
      <c r="D49" s="2">
        <v>0</v>
      </c>
      <c r="E49" s="2">
        <v>0</v>
      </c>
      <c r="F49" s="2">
        <v>0</v>
      </c>
      <c r="G49" s="2">
        <v>0</v>
      </c>
      <c r="H49" s="2">
        <v>1</v>
      </c>
      <c r="I49" s="2">
        <v>0</v>
      </c>
      <c r="J49" s="2">
        <v>0</v>
      </c>
      <c r="K49" s="45">
        <v>0</v>
      </c>
      <c r="L49" s="39"/>
      <c r="M49" s="46"/>
    </row>
    <row r="50" spans="1:13" x14ac:dyDescent="0.25">
      <c r="A50" s="2" t="s">
        <v>100</v>
      </c>
      <c r="B50" s="2" t="s">
        <v>101</v>
      </c>
      <c r="C50" s="2">
        <f t="shared" si="1"/>
        <v>1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45">
        <v>1</v>
      </c>
      <c r="L50" s="39"/>
      <c r="M50" s="46"/>
    </row>
    <row r="51" spans="1:13" x14ac:dyDescent="0.25">
      <c r="A51" s="2" t="s">
        <v>52</v>
      </c>
      <c r="B51" s="2" t="s">
        <v>53</v>
      </c>
      <c r="C51" s="2">
        <f t="shared" si="1"/>
        <v>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45">
        <v>1</v>
      </c>
      <c r="L51" s="39"/>
      <c r="M51" s="46"/>
    </row>
    <row r="52" spans="1:13" x14ac:dyDescent="0.25">
      <c r="A52" s="2" t="s">
        <v>102</v>
      </c>
      <c r="B52" s="2" t="s">
        <v>103</v>
      </c>
      <c r="C52" s="2">
        <f t="shared" si="1"/>
        <v>1</v>
      </c>
      <c r="D52" s="2">
        <v>0</v>
      </c>
      <c r="E52" s="2">
        <v>1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45">
        <v>0</v>
      </c>
      <c r="L52" s="39"/>
      <c r="M52" s="46"/>
    </row>
    <row r="53" spans="1:13" x14ac:dyDescent="0.25">
      <c r="A53" s="2" t="s">
        <v>104</v>
      </c>
      <c r="B53" s="2" t="s">
        <v>105</v>
      </c>
      <c r="C53" s="2">
        <f t="shared" si="1"/>
        <v>1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45">
        <v>1</v>
      </c>
      <c r="L53" s="39"/>
      <c r="M53" s="46"/>
    </row>
    <row r="54" spans="1:13" x14ac:dyDescent="0.25">
      <c r="A54" s="2"/>
      <c r="B54" s="2" t="s">
        <v>54</v>
      </c>
      <c r="C54" s="2">
        <f t="shared" si="1"/>
        <v>11</v>
      </c>
      <c r="D54" s="2">
        <v>0</v>
      </c>
      <c r="E54" s="2">
        <v>2</v>
      </c>
      <c r="F54" s="2">
        <v>0</v>
      </c>
      <c r="G54" s="2">
        <v>2</v>
      </c>
      <c r="H54" s="2">
        <v>0</v>
      </c>
      <c r="I54" s="2">
        <v>2</v>
      </c>
      <c r="J54" s="2">
        <v>1</v>
      </c>
      <c r="K54" s="2">
        <v>4</v>
      </c>
      <c r="L54" s="39"/>
      <c r="M54" s="46"/>
    </row>
    <row r="55" spans="1:13" x14ac:dyDescent="0.25">
      <c r="A55" s="3" t="s">
        <v>55</v>
      </c>
      <c r="C55" s="42"/>
      <c r="D55" s="42"/>
      <c r="E55" s="42"/>
      <c r="F55" s="42"/>
      <c r="G55" s="42"/>
      <c r="H55" s="42"/>
      <c r="I55" s="42"/>
      <c r="J55" s="42"/>
      <c r="K55" s="42"/>
    </row>
    <row r="56" spans="1:13" x14ac:dyDescent="0.25">
      <c r="C56" s="44"/>
    </row>
    <row r="226" spans="1:1" x14ac:dyDescent="0.25">
      <c r="A226" s="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AC09C-573D-45BF-9725-A05A9537E104}">
  <dimension ref="B3:X18"/>
  <sheetViews>
    <sheetView tabSelected="1" zoomScaleNormal="100" workbookViewId="0">
      <selection activeCell="C20" sqref="C20"/>
    </sheetView>
  </sheetViews>
  <sheetFormatPr baseColWidth="10" defaultRowHeight="15" x14ac:dyDescent="0.25"/>
  <cols>
    <col min="2" max="2" width="24.85546875" customWidth="1"/>
    <col min="3" max="3" width="17.140625" customWidth="1"/>
    <col min="4" max="4" width="20.7109375" customWidth="1"/>
    <col min="5" max="5" width="18.28515625" customWidth="1"/>
    <col min="6" max="6" width="4.7109375" customWidth="1"/>
    <col min="7" max="7" width="12" customWidth="1"/>
    <col min="8" max="8" width="9.42578125" customWidth="1"/>
    <col min="9" max="9" width="10.42578125" customWidth="1"/>
    <col min="11" max="11" width="9.28515625" style="4" customWidth="1"/>
    <col min="12" max="24" width="6.7109375" style="4" customWidth="1"/>
  </cols>
  <sheetData>
    <row r="3" spans="2:23" ht="15.75" x14ac:dyDescent="0.25">
      <c r="B3" s="34"/>
      <c r="C3" s="34"/>
      <c r="D3" s="34"/>
      <c r="E3" s="34"/>
      <c r="G3" s="11"/>
    </row>
    <row r="5" spans="2:23" x14ac:dyDescent="0.25">
      <c r="B5" s="32"/>
      <c r="C5" s="32"/>
      <c r="D5" s="33"/>
      <c r="E5" s="33"/>
      <c r="G5" s="12"/>
      <c r="H5" s="12"/>
      <c r="I5" s="12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spans="2:23" ht="15.75" x14ac:dyDescent="0.25">
      <c r="B6" s="43" t="s">
        <v>61</v>
      </c>
      <c r="C6" s="43"/>
      <c r="D6" s="43"/>
      <c r="E6" s="43"/>
      <c r="F6" s="1"/>
      <c r="G6" s="13"/>
      <c r="H6" s="14"/>
      <c r="I6" s="15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2:23" ht="20.100000000000001" customHeight="1" x14ac:dyDescent="0.25">
      <c r="B7" s="10" t="s">
        <v>57</v>
      </c>
      <c r="C7" s="23" t="s">
        <v>0</v>
      </c>
      <c r="D7" s="23" t="s">
        <v>58</v>
      </c>
      <c r="E7" s="23" t="s">
        <v>59</v>
      </c>
      <c r="F7" s="1"/>
      <c r="G7" s="16"/>
      <c r="H7" s="17"/>
      <c r="I7" s="18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2:23" ht="20.100000000000001" customHeight="1" x14ac:dyDescent="0.25">
      <c r="B8" s="40" t="s">
        <v>115</v>
      </c>
      <c r="C8" s="35">
        <f>SUM(C9:C16)</f>
        <v>102</v>
      </c>
      <c r="D8" s="35">
        <f t="shared" ref="D8" si="0">SUM(D9:D17)</f>
        <v>15877</v>
      </c>
      <c r="E8" s="41">
        <f t="shared" ref="E8:E16" si="1">+C8*1000/D8</f>
        <v>6.4243874787428359</v>
      </c>
      <c r="G8" s="16"/>
      <c r="H8" s="17"/>
      <c r="I8" s="18"/>
    </row>
    <row r="9" spans="2:23" ht="20.100000000000001" customHeight="1" x14ac:dyDescent="0.25">
      <c r="B9" s="24" t="s">
        <v>116</v>
      </c>
      <c r="C9" s="7">
        <v>1</v>
      </c>
      <c r="D9" s="25">
        <v>664</v>
      </c>
      <c r="E9" s="26">
        <f t="shared" si="1"/>
        <v>1.5060240963855422</v>
      </c>
      <c r="G9" s="16"/>
      <c r="H9" s="17"/>
      <c r="I9" s="18"/>
    </row>
    <row r="10" spans="2:23" ht="20.100000000000001" customHeight="1" x14ac:dyDescent="0.25">
      <c r="B10" s="24" t="s">
        <v>117</v>
      </c>
      <c r="C10" s="7">
        <v>18</v>
      </c>
      <c r="D10" s="25">
        <v>3241</v>
      </c>
      <c r="E10" s="26">
        <f t="shared" si="1"/>
        <v>5.5538414069731568</v>
      </c>
      <c r="G10" s="16"/>
      <c r="H10" s="19"/>
      <c r="I10" s="18"/>
    </row>
    <row r="11" spans="2:23" ht="20.100000000000001" customHeight="1" x14ac:dyDescent="0.25">
      <c r="B11" s="24" t="s">
        <v>118</v>
      </c>
      <c r="C11" s="7">
        <v>4</v>
      </c>
      <c r="D11" s="25">
        <v>639</v>
      </c>
      <c r="E11" s="26">
        <f t="shared" si="1"/>
        <v>6.2597809076682314</v>
      </c>
      <c r="G11" s="16"/>
      <c r="H11" s="19"/>
      <c r="I11" s="18"/>
    </row>
    <row r="12" spans="2:23" ht="20.100000000000001" customHeight="1" x14ac:dyDescent="0.25">
      <c r="B12" s="24" t="s">
        <v>119</v>
      </c>
      <c r="C12" s="7">
        <v>17</v>
      </c>
      <c r="D12" s="25">
        <v>3356</v>
      </c>
      <c r="E12" s="26">
        <f t="shared" si="1"/>
        <v>5.0655542312276518</v>
      </c>
      <c r="G12" s="16"/>
      <c r="H12" s="17"/>
      <c r="I12" s="18"/>
    </row>
    <row r="13" spans="2:23" ht="20.100000000000001" customHeight="1" x14ac:dyDescent="0.25">
      <c r="B13" s="24" t="s">
        <v>120</v>
      </c>
      <c r="C13" s="7">
        <v>4</v>
      </c>
      <c r="D13" s="25">
        <v>558</v>
      </c>
      <c r="E13" s="26">
        <f t="shared" si="1"/>
        <v>7.1684587813620073</v>
      </c>
      <c r="G13" s="16"/>
      <c r="H13" s="17"/>
      <c r="I13" s="18"/>
    </row>
    <row r="14" spans="2:23" ht="20.100000000000001" customHeight="1" x14ac:dyDescent="0.25">
      <c r="B14" s="24" t="s">
        <v>121</v>
      </c>
      <c r="C14" s="7">
        <v>12</v>
      </c>
      <c r="D14" s="25">
        <v>3318</v>
      </c>
      <c r="E14" s="26">
        <f t="shared" si="1"/>
        <v>3.6166365280289332</v>
      </c>
      <c r="G14" s="16"/>
      <c r="H14" s="17"/>
      <c r="I14" s="18"/>
    </row>
    <row r="15" spans="2:23" ht="20.100000000000001" customHeight="1" x14ac:dyDescent="0.25">
      <c r="B15" s="24" t="s">
        <v>122</v>
      </c>
      <c r="C15" s="7">
        <v>6</v>
      </c>
      <c r="D15" s="25">
        <v>371</v>
      </c>
      <c r="E15" s="26">
        <f t="shared" si="1"/>
        <v>16.172506738544474</v>
      </c>
      <c r="F15" s="1"/>
      <c r="G15" s="16"/>
      <c r="H15" s="17"/>
      <c r="I15" s="18"/>
    </row>
    <row r="16" spans="2:23" ht="20.100000000000001" customHeight="1" x14ac:dyDescent="0.25">
      <c r="B16" s="24" t="s">
        <v>123</v>
      </c>
      <c r="C16" s="7">
        <v>40</v>
      </c>
      <c r="D16" s="25">
        <v>3730</v>
      </c>
      <c r="E16" s="26">
        <f t="shared" si="1"/>
        <v>10.723860589812332</v>
      </c>
      <c r="G16" s="16"/>
      <c r="H16" s="17"/>
      <c r="I16" s="18"/>
    </row>
    <row r="17" spans="2:9" ht="20.100000000000001" customHeight="1" x14ac:dyDescent="0.25">
      <c r="B17" s="27" t="s">
        <v>60</v>
      </c>
      <c r="C17" s="28">
        <v>11</v>
      </c>
      <c r="D17" s="29">
        <v>0</v>
      </c>
      <c r="E17" s="30">
        <v>0</v>
      </c>
      <c r="G17" s="21"/>
      <c r="H17" s="22"/>
      <c r="I17" s="20"/>
    </row>
    <row r="18" spans="2:9" x14ac:dyDescent="0.25">
      <c r="B18" s="31" t="s">
        <v>56</v>
      </c>
      <c r="C18" s="4"/>
      <c r="D18" s="4"/>
      <c r="E18" s="4"/>
    </row>
  </sheetData>
  <mergeCells count="1">
    <mergeCell ref="B6:E6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Mort Prov Cond Distritos</vt:lpstr>
      <vt:lpstr>Tasa Mort Prov Cond-Distritos</vt:lpstr>
      <vt:lpstr>'Tasa Mort Prov Cond-Distritos'!Área_de_impresión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RaulCC</dc:creator>
  <cp:lastModifiedBy>Raul</cp:lastModifiedBy>
  <cp:lastPrinted>2023-06-14T19:16:08Z</cp:lastPrinted>
  <dcterms:created xsi:type="dcterms:W3CDTF">2023-02-01T13:03:11Z</dcterms:created>
  <dcterms:modified xsi:type="dcterms:W3CDTF">2023-06-14T19:46:52Z</dcterms:modified>
</cp:coreProperties>
</file>