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1334F760-AC58-4BDE-9618-61CE1FE639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Castilla Distritos" sheetId="27" r:id="rId1"/>
    <sheet name="Tasa Mort Prov Cast-Distritos" sheetId="14" r:id="rId2"/>
  </sheets>
  <definedNames>
    <definedName name="_xlnm._FilterDatabase" localSheetId="0" hidden="1">'Mort Prov Castilla Distritos'!$A$1:$A$19205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7" l="1"/>
  <c r="N6" i="27"/>
  <c r="M6" i="27"/>
  <c r="L6" i="27"/>
  <c r="K6" i="27"/>
  <c r="J6" i="27"/>
  <c r="I6" i="27"/>
  <c r="H6" i="27"/>
  <c r="G6" i="27"/>
  <c r="F6" i="27"/>
  <c r="E6" i="27"/>
  <c r="D6" i="27"/>
  <c r="C6" i="27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D8" i="14"/>
  <c r="C8" i="14"/>
  <c r="E8" i="14" l="1"/>
</calcChain>
</file>

<file path=xl/sharedStrings.xml><?xml version="1.0" encoding="utf-8"?>
<sst xmlns="http://schemas.openxmlformats.org/spreadsheetml/2006/main" count="213" uniqueCount="212">
  <si>
    <t>TOTAL</t>
  </si>
  <si>
    <t>C61</t>
  </si>
  <si>
    <t>TUMOR MALIGNO DE LA PROSTATA</t>
  </si>
  <si>
    <t>C56</t>
  </si>
  <si>
    <t>TUMOR MALIGNO DEL OVARIO</t>
  </si>
  <si>
    <t>I10</t>
  </si>
  <si>
    <t>HIPERTENSION ESENCIAL (PRIMARIA)</t>
  </si>
  <si>
    <t>F03</t>
  </si>
  <si>
    <t>I64</t>
  </si>
  <si>
    <t>R99</t>
  </si>
  <si>
    <t>OTRAS CAUSAS MAL DEFINIDAS Y LAS NO ESPECIFICADAS DE MORTALIDAD</t>
  </si>
  <si>
    <t>N390</t>
  </si>
  <si>
    <t>C509</t>
  </si>
  <si>
    <t>J189</t>
  </si>
  <si>
    <t>J841</t>
  </si>
  <si>
    <t>K746</t>
  </si>
  <si>
    <t>J188</t>
  </si>
  <si>
    <t>C349</t>
  </si>
  <si>
    <t>C169</t>
  </si>
  <si>
    <t>J159</t>
  </si>
  <si>
    <t>K922</t>
  </si>
  <si>
    <t>J440</t>
  </si>
  <si>
    <t>A419</t>
  </si>
  <si>
    <t>C259</t>
  </si>
  <si>
    <t>I219</t>
  </si>
  <si>
    <t>I110</t>
  </si>
  <si>
    <t>R960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</si>
  <si>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</si>
  <si>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</si>
  <si>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</si>
  <si>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</si>
  <si>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</si>
  <si>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</si>
  <si>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</si>
  <si>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</si>
  <si>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</si>
  <si>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</si>
  <si>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</si>
  <si>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</si>
  <si>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X599</t>
  </si>
  <si>
    <t>EXPOSICION A FACTORES NO ESPECIFICADOS QUE CAUSAN OTRAS LESIONES Y LAS NO ESPECIFICADAS</t>
  </si>
  <si>
    <t>TUMOR MALIGNO DE LA MAMA, PARTE NO ESPECIFICADA</t>
  </si>
  <si>
    <t>ACCIDENTE VASCULAR ENCEFALICO AGUDO, NO ESPECIFICADO COMO HEMORRAGICO O ISQUEMICO</t>
  </si>
  <si>
    <t>ENFERMEDAD CARDIACA HIPERTENSIVA CON INSUFICIENCIA CARDIACA (CONGESTIVA)</t>
  </si>
  <si>
    <t>OTRAS NEUMONIAS, DE MICROORGANISMO NO ESPECIFICADO</t>
  </si>
  <si>
    <t>NEUMONIA BACTERIANA, NO ESPECIFICADA</t>
  </si>
  <si>
    <t>TUMOR MALIGNO DEL PANCREAS, PARTE NO ESPECIFICADA</t>
  </si>
  <si>
    <t>X709</t>
  </si>
  <si>
    <t>LESION AUTOINFLIGIDA INTENCIONALMENTE POR AHORCAMIENTO, ESTRANGULAMIENTO O SOFOCACION, LUGAR NO ESPECIFICADO</t>
  </si>
  <si>
    <t>DEMENCIA , NO ESPECIFICADA</t>
  </si>
  <si>
    <t>HEMORRAGIA GASTROINTESTINAL, NO ESPECIFICADA</t>
  </si>
  <si>
    <t>ENFERMEDAD PULMONAR OBSTRUCTIVA CRONICA CON INFECCION AGUDA DE LAS VIAS RESPIRATORIAS INFERIORES</t>
  </si>
  <si>
    <t>C959</t>
  </si>
  <si>
    <t>LEUCEMIA, NO ESPECIFICADA</t>
  </si>
  <si>
    <t>MUERTE INSTANTANEA</t>
  </si>
  <si>
    <t>X459</t>
  </si>
  <si>
    <t>ENVENENAMIENTO ACCIDENTAL POR, Y EXPOSICION AL ALCOHOL, LUGAR NO ESPECIFICADO</t>
  </si>
  <si>
    <t>Codigos</t>
  </si>
  <si>
    <t>Causas</t>
  </si>
  <si>
    <t>Total general</t>
  </si>
  <si>
    <t>Ignorado</t>
  </si>
  <si>
    <t>FUENTE: SINADEF/JCC/VMC/2.6.23</t>
  </si>
  <si>
    <t>JCC/rcc OEI Areq Jun 2023 Informe Preliminar</t>
  </si>
  <si>
    <t xml:space="preserve">DISTRITOS </t>
  </si>
  <si>
    <t xml:space="preserve"> POBLACION </t>
  </si>
  <si>
    <t>TASA X 1000 Hab.</t>
  </si>
  <si>
    <t>G20</t>
  </si>
  <si>
    <t>ENFERMEDAD DE PARKINSON</t>
  </si>
  <si>
    <t>K566</t>
  </si>
  <si>
    <t>OTRAS OBSTRUCCIONES INTESTINALES Y LAS NO ESPECIFICADAS</t>
  </si>
  <si>
    <t>R54</t>
  </si>
  <si>
    <t>SENILIDAD</t>
  </si>
  <si>
    <t>V899</t>
  </si>
  <si>
    <t>PERSONA LESIONADA EN ACCIDENTE DE VEHICULO NO ESPECIFICADO</t>
  </si>
  <si>
    <t>C249</t>
  </si>
  <si>
    <t>TUMOR MALIGNO DE LAS VIAS BILIARES, PARTE NO ESPECIFICADA</t>
  </si>
  <si>
    <t>E146</t>
  </si>
  <si>
    <t>DIABETES MELLITUS NO ESPECIFICADA, CON OTRAS COMPLICACIONES ESPECIFICADAS</t>
  </si>
  <si>
    <t>E149</t>
  </si>
  <si>
    <t>DIABETES MELLITUS NO ESPECIFICADA, SIN MENCION DE COMPLICACION</t>
  </si>
  <si>
    <t>E46</t>
  </si>
  <si>
    <t>DESNUTRICION PROTEICOCALORICA, NO ESPECIFICADA</t>
  </si>
  <si>
    <t>J449</t>
  </si>
  <si>
    <t>ENFERMEDAD PULMONAR OBSTRUCTIVA CRONICA, NO ESPECIFICADA</t>
  </si>
  <si>
    <t>J690</t>
  </si>
  <si>
    <t>NEUMONITIS DEBIDA A ASPIRACION DE ALIMENTO O VOMITO</t>
  </si>
  <si>
    <t>J849</t>
  </si>
  <si>
    <t>ENFERMEDAD PULMONAR INTERSTICIAL, NO ESPECIFICADA</t>
  </si>
  <si>
    <t>J969</t>
  </si>
  <si>
    <t>INSUFICIENCIA RESPIRATORIA, NO ESPECIFICADA</t>
  </si>
  <si>
    <t>N179</t>
  </si>
  <si>
    <t>INSUFICIENCIA RENAL AGUDA, NO ESPECIFICADA</t>
  </si>
  <si>
    <t>S069</t>
  </si>
  <si>
    <t>TRAUMATISMO INTRACRANEAL, NO ESPECIFICADO</t>
  </si>
  <si>
    <t>T71</t>
  </si>
  <si>
    <t>ASFIXIA</t>
  </si>
  <si>
    <t>A162</t>
  </si>
  <si>
    <t>TUBERCULOSIS DE PULMON, SIN MENCION DE CONFIRMACION BACTERIOLOGICA O HISTOLOGICA</t>
  </si>
  <si>
    <t>B909</t>
  </si>
  <si>
    <t>SECUELAS DE TUBERCULOSIS RESPIRATORIA Y DE TUBERCULOSIS NO ESPECIFICADA</t>
  </si>
  <si>
    <t>C163</t>
  </si>
  <si>
    <t>TUMOR MALIGNO DEL ANTRO PILORICO</t>
  </si>
  <si>
    <t>C220</t>
  </si>
  <si>
    <t>CARCINOMA DE CELULAS HEPATICAS</t>
  </si>
  <si>
    <t>C229</t>
  </si>
  <si>
    <t>TUMOR MALIGNO DEL HIGADO, NO ESPECIFICADO</t>
  </si>
  <si>
    <t>C439</t>
  </si>
  <si>
    <t>MELANOMA MALIGNO DE PIEL, SITIO NO ESPECIFICADO</t>
  </si>
  <si>
    <t>C449</t>
  </si>
  <si>
    <t>TUMOR MALIGNO DE LA PIEL, SITIO NO ESPECIFICADO</t>
  </si>
  <si>
    <t>C680</t>
  </si>
  <si>
    <t>TUMOR MALIGNO DE LA URETRA</t>
  </si>
  <si>
    <t>C950</t>
  </si>
  <si>
    <t>LEUCEMIA AGUDA, CELULAS DE TIPO NO ESPECIFICADO</t>
  </si>
  <si>
    <t>E039</t>
  </si>
  <si>
    <t>HIPOTIROIDISMO, NO ESPECIFICADO</t>
  </si>
  <si>
    <t>E111</t>
  </si>
  <si>
    <t>DIABETES MELLITUS TIPO 2, CON CETOACIDOSIS</t>
  </si>
  <si>
    <t>E147</t>
  </si>
  <si>
    <t>DIABETES MELLITUS NO ESPECIFICADA, CON COMPLICACIONES MULTIPLES</t>
  </si>
  <si>
    <t>E43</t>
  </si>
  <si>
    <t>DESNUTRICION PROTEICOCALORICA SEVERA, NO ESPECIFICADA</t>
  </si>
  <si>
    <t>E660</t>
  </si>
  <si>
    <t>OBESIDAD DEBIDA A EXCESO DE CALORIAS</t>
  </si>
  <si>
    <t>E782</t>
  </si>
  <si>
    <t>HIPERLIPIDEMIA MIXTA</t>
  </si>
  <si>
    <t>F209</t>
  </si>
  <si>
    <t>ESQUIZOFRENIA, NO ESPECIFICADA</t>
  </si>
  <si>
    <t>G309</t>
  </si>
  <si>
    <t>ENFERMEDAD DE ALZHEIMER, NO ESPECIFICADA</t>
  </si>
  <si>
    <t>G92</t>
  </si>
  <si>
    <t>ENCEFALOPATIA TOXICA</t>
  </si>
  <si>
    <t>G934</t>
  </si>
  <si>
    <t>ENCEFALOPATIA NO ESPECIFICADA</t>
  </si>
  <si>
    <t>I269</t>
  </si>
  <si>
    <t>EMBOLIA PULMONAR SIN MENCION DE CORAZON PULMONAR AGUDO</t>
  </si>
  <si>
    <t>I350</t>
  </si>
  <si>
    <t>ESTENOSIS (DE LA VALVULA) AORTICA</t>
  </si>
  <si>
    <t>I489</t>
  </si>
  <si>
    <t>FIBRILACION Y ALETEO AURICULAR, NO ESPECIFICADO</t>
  </si>
  <si>
    <t>I639</t>
  </si>
  <si>
    <t>INFARTO CEREBRAL, NO ESPECIFICADO</t>
  </si>
  <si>
    <t>I872</t>
  </si>
  <si>
    <t>INSUFICIENCIA VENOSA (CRONICA) (PERIFERICA)</t>
  </si>
  <si>
    <t>J22</t>
  </si>
  <si>
    <t>INFECCION AGUDA NO ESPECIFICADA DE LAS VIAS RESPIRATORIAS INFERIORES</t>
  </si>
  <si>
    <t>J869</t>
  </si>
  <si>
    <t>PIOTORAX SIN FISTULA</t>
  </si>
  <si>
    <t>J958</t>
  </si>
  <si>
    <t>OTROS TRASTORNOS RESPIRATORIOS CONSECUTIVOS A PROCEDIMIENTOS</t>
  </si>
  <si>
    <t>K132</t>
  </si>
  <si>
    <t>LEUCOPLASIA Y OTRAS ALTERACIONES DEL EPITELIO BUCAL, INCLUYENDO LA LENGUA</t>
  </si>
  <si>
    <t>K703</t>
  </si>
  <si>
    <t>CIRROSIS HEPATICA ALCOHOLICA</t>
  </si>
  <si>
    <t>K739</t>
  </si>
  <si>
    <t>HEPATITIS CRONICA, NO ESPECIFICADA</t>
  </si>
  <si>
    <t>K805</t>
  </si>
  <si>
    <t>CALCULO DE CONDUCTO BILIAR SIN COLANGITIS NI COLECISTITIS</t>
  </si>
  <si>
    <t>K830</t>
  </si>
  <si>
    <t>COLANGITIS</t>
  </si>
  <si>
    <t>L031</t>
  </si>
  <si>
    <t>CELULITIS DE OTRAS PARTES DE LOS MIEMBROS</t>
  </si>
  <si>
    <t>N189</t>
  </si>
  <si>
    <t>ENFERMEDAD RENAL CRONICA, NO ESPECIFICADA</t>
  </si>
  <si>
    <t>P240</t>
  </si>
  <si>
    <t>ASPIRACION NEONATAL DE MECONIO</t>
  </si>
  <si>
    <t>R049</t>
  </si>
  <si>
    <t>HEMORRAGIA DE LAS VIAS RESPIRATORIAS, NO ESPECIFICADA</t>
  </si>
  <si>
    <t>T139</t>
  </si>
  <si>
    <t>TRAUMATISMO NO ESPECIFICADO DE MIEMBRO INFERIOR, NIVEL NO ESPECIFICADO</t>
  </si>
  <si>
    <t>V486</t>
  </si>
  <si>
    <t>OCUPANTE DE AUTOMOVIL LESIONADO EN ACCIDENTE DE TRANSPORTE SIN COLISION, PASAJERO LESIONADO EN ACCIDENTE DE TRANSITO</t>
  </si>
  <si>
    <t>W769</t>
  </si>
  <si>
    <t>OTROS ESTRANGULAMIENTOS Y AHORCAMIENTOS ACCIDENTALES, LUGAR NO ESPECIFICADO</t>
  </si>
  <si>
    <t>X497</t>
  </si>
  <si>
    <t>ENVENENAMIENTO ACCIDENTAL POR, Y EXPOSICION A OTROS PRODUCTOS QUIMICOS Y SUSTANCIAS NOCIVAS, Y LOS NO ESPECIFICADOS, GRANJA</t>
  </si>
  <si>
    <t>X649</t>
  </si>
  <si>
    <t>ENVENENAMIENTO AUTOINFLIGIDO INTENCIONALMENTE POR, Y EXPOSICION A OTRAS DROGAS, MEDICAMENTOS Y SUSTANCIAS BIOLOGICAS, Y LOS NO ESPECIFICADOS, LUGAR NO ESPECIFICADO</t>
  </si>
  <si>
    <t>X919</t>
  </si>
  <si>
    <t>AGRESION POR AHORCAMIENTO, ESTRANGULAMIENTO Y SOFOCACION, LUGAR NO ESPECIFICADO</t>
  </si>
  <si>
    <t>X959</t>
  </si>
  <si>
    <t>AGRESION CON DISPARO DE OTRAS ARMAS DE FUEGO, Y LAS NO ESPECIFICADAS, LUGAR NO ESPECIFICADO</t>
  </si>
  <si>
    <t>MORTALIDAD  CON RESIDENCIA EN LA PROVINCIA CASTILLA POR DISTRITOS. DEPARTAMENTO AREQUIPA 2020.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</si>
  <si>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</si>
  <si>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</si>
  <si>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</si>
  <si>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</si>
  <si>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</si>
  <si>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</si>
  <si>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</si>
  <si>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</si>
  <si>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</si>
  <si>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</si>
  <si>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</si>
  <si>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</si>
  <si>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TASA MORTALIDAD PROVINCIA CASTILLA POR DISTRITOS 2022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</si>
  <si>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</si>
  <si>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</si>
  <si>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</si>
  <si>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</si>
  <si>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</si>
  <si>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</si>
  <si>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</si>
  <si>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</si>
  <si>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</si>
  <si>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</si>
  <si>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Tipán</t>
  </si>
  <si>
    <t>Uñón</t>
  </si>
  <si>
    <t>Uraca</t>
  </si>
  <si>
    <t>Viraco</t>
  </si>
  <si>
    <t>Provincia Castilla</t>
  </si>
  <si>
    <t xml:space="preserve">Ignorados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</si>
</sst>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2" xfId="0" applyBorder="1"/>
    <xf numFmtId="0" fontId="9" fillId="0" borderId="0" xfId="0" applyFont="1"/>
    <xf numFmtId="0" fontId="11" fillId="0" borderId="0" xfId="0" applyFont="1"/>
    <xf numFmtId="164" fontId="12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0" xfId="0" applyFont="1"/>
    <xf numFmtId="0" fontId="15" fillId="0" borderId="0" xfId="0" applyFont="1"/>
    <xf numFmtId="0" fontId="0" fillId="0" borderId="2" xfId="0" applyBorder="1" applyAlignment="1">
      <alignment horizontal="center" textRotation="90" wrapText="1"/>
    </xf>
    <xf numFmtId="0" fontId="13" fillId="0" borderId="2" xfId="0" applyFont="1" applyBorder="1"/>
    <xf numFmtId="0" fontId="13" fillId="0" borderId="2" xfId="0" applyFont="1" applyBorder="1" applyAlignment="1">
      <alignment horizontal="right"/>
    </xf>
    <xf numFmtId="0" fontId="7" fillId="0" borderId="0" xfId="0" applyFont="1"/>
    <xf numFmtId="0" fontId="16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6" fillId="0" borderId="0" xfId="0" applyNumberFormat="1" applyFont="1"/>
    <xf numFmtId="165" fontId="16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4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164" fontId="6" fillId="0" borderId="0" xfId="0" applyNumberFormat="1" applyFont="1" applyAlignment="1">
      <alignment horizontal="center"/>
    </xf>
    <xf numFmtId="164" fontId="1" fillId="0" borderId="0" xfId="0" applyNumberFormat="1" applyFont="1"/>
    <xf numFmtId="165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13" fillId="0" borderId="2" xfId="0" applyFont="1" applyBorder="1" applyAlignment="1">
      <alignment horizontal="center"/>
    </xf>
    <xf numFmtId="0" fontId="13" fillId="0" borderId="5" xfId="0" applyFont="1" applyBorder="1"/>
    <xf numFmtId="2" fontId="13" fillId="0" borderId="5" xfId="0" applyNumberFormat="1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3" fontId="1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8" fillId="0" borderId="0" xfId="0" applyFont="1"/>
    <xf numFmtId="3" fontId="13" fillId="0" borderId="7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1:P217"/>
  <sheetViews>
    <sheetView workbookViewId="0">
      <selection activeCell="C14" sqref="C14"/>
    </sheetView>
  </sheetViews>
  <sheetFormatPr baseColWidth="10" defaultRowHeight="15" x14ac:dyDescent="0.25"/>
  <cols>
    <col min="1" max="1" width="9.85546875" customWidth="1"/>
    <col min="2" max="2" width="105.140625" customWidth="1"/>
    <col min="3" max="3" width="11.42578125" customWidth="1"/>
    <col min="4" max="4" width="11.140625" customWidth="1"/>
    <col min="5" max="5" width="11.85546875" customWidth="1"/>
    <col min="6" max="15" width="10.7109375" customWidth="1"/>
    <col min="16" max="16" width="8.7109375" style="8" customWidth="1"/>
  </cols>
  <sheetData>
    <row r="1" spans="1:15" x14ac:dyDescent="0.25">
      <c r="B1" s="3"/>
      <c r="C1" s="3"/>
      <c r="D1" s="3"/>
      <c r="E1" s="3"/>
      <c r="F1" s="3"/>
      <c r="G1" s="3"/>
    </row>
    <row r="3" spans="1:15" ht="21" x14ac:dyDescent="0.35">
      <c r="A3" s="9" t="s">
        <v>182</v>
      </c>
    </row>
    <row r="5" spans="1:15" ht="84" customHeight="1" x14ac:dyDescent="0.25">
      <c r="A5" s="47" t="s">
        <v>57</v>
      </c>
      <c r="B5" s="47" t="s">
        <v>58</v>
      </c>
      <c r="C5" s="10" t="s">
        <v>59</v>
      </c>
      <c r="D5" s="10" t="s">
        <v>183</v>
      </c>
      <c r="E5" s="10" t="s">
        <v>184</v>
      </c>
      <c r="F5" s="10" t="s">
        <v>185</v>
      </c>
      <c r="G5" s="10" t="s">
        <v>186</v>
      </c>
      <c r="H5" s="10" t="s">
        <v>187</v>
      </c>
      <c r="I5" s="10" t="s">
        <v>188</v>
      </c>
      <c r="J5" s="10" t="s">
        <v>189</v>
      </c>
      <c r="K5" s="10" t="s">
        <v>190</v>
      </c>
      <c r="L5" s="10" t="s">
        <v>191</v>
      </c>
      <c r="M5" s="10" t="s">
        <v>192</v>
      </c>
      <c r="N5" s="10" t="s">
        <v>193</v>
      </c>
      <c r="O5" s="10" t="s">
        <v>194</v>
      </c>
    </row>
    <row r="6" spans="1:15" x14ac:dyDescent="0.25">
      <c r="A6" s="2"/>
      <c r="B6" s="11" t="s">
        <v>59</v>
      </c>
      <c r="C6" s="12">
        <f t="shared" ref="C6" si="0">SUM(C7:C93)</f>
        <v>187</v>
      </c>
      <c r="D6" s="12">
        <f>SUM(D7:D93)</f>
        <v>11</v>
      </c>
      <c r="E6" s="12">
        <f t="shared" ref="E6:O6" si="1">SUM(E7:E93)</f>
        <v>51</v>
      </c>
      <c r="F6" s="12">
        <f t="shared" si="1"/>
        <v>3</v>
      </c>
      <c r="G6" s="12">
        <f t="shared" si="1"/>
        <v>8</v>
      </c>
      <c r="H6" s="12">
        <f t="shared" si="1"/>
        <v>5</v>
      </c>
      <c r="I6" s="12">
        <f t="shared" si="1"/>
        <v>4</v>
      </c>
      <c r="J6" s="12">
        <f t="shared" si="1"/>
        <v>6</v>
      </c>
      <c r="K6" s="12">
        <f t="shared" si="1"/>
        <v>9</v>
      </c>
      <c r="L6" s="12">
        <f t="shared" si="1"/>
        <v>22</v>
      </c>
      <c r="M6" s="12">
        <f t="shared" si="1"/>
        <v>13</v>
      </c>
      <c r="N6" s="12">
        <f t="shared" si="1"/>
        <v>8</v>
      </c>
      <c r="O6" s="12">
        <f t="shared" si="1"/>
        <v>1</v>
      </c>
    </row>
    <row r="7" spans="1:15" x14ac:dyDescent="0.25">
      <c r="A7" s="46" t="s">
        <v>24</v>
      </c>
      <c r="B7" s="46" t="s">
        <v>31</v>
      </c>
      <c r="C7" s="2">
        <v>12</v>
      </c>
      <c r="D7" s="2">
        <v>0</v>
      </c>
      <c r="E7" s="2">
        <v>9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x14ac:dyDescent="0.25">
      <c r="A8" s="46" t="s">
        <v>27</v>
      </c>
      <c r="B8" s="2" t="s">
        <v>28</v>
      </c>
      <c r="C8" s="2">
        <v>11</v>
      </c>
      <c r="D8" s="2">
        <v>0</v>
      </c>
      <c r="E8" s="2">
        <v>2</v>
      </c>
      <c r="F8" s="2">
        <v>0</v>
      </c>
      <c r="G8" s="2">
        <v>1</v>
      </c>
      <c r="H8" s="2">
        <v>1</v>
      </c>
      <c r="I8" s="2">
        <v>0</v>
      </c>
      <c r="J8" s="2">
        <v>0</v>
      </c>
      <c r="K8" s="2">
        <v>1</v>
      </c>
      <c r="L8" s="2">
        <v>2</v>
      </c>
      <c r="M8" s="2">
        <v>1</v>
      </c>
      <c r="N8" s="2">
        <v>0</v>
      </c>
      <c r="O8" s="2">
        <v>1</v>
      </c>
    </row>
    <row r="9" spans="1:15" x14ac:dyDescent="0.25">
      <c r="A9" s="46" t="s">
        <v>13</v>
      </c>
      <c r="B9" s="46" t="s">
        <v>32</v>
      </c>
      <c r="C9" s="2">
        <v>9</v>
      </c>
      <c r="D9" s="2">
        <v>3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2</v>
      </c>
      <c r="N9" s="2">
        <v>0</v>
      </c>
      <c r="O9" s="2">
        <v>0</v>
      </c>
    </row>
    <row r="10" spans="1:15" x14ac:dyDescent="0.25">
      <c r="A10" s="46" t="s">
        <v>14</v>
      </c>
      <c r="B10" s="46" t="s">
        <v>33</v>
      </c>
      <c r="C10" s="2">
        <v>9</v>
      </c>
      <c r="D10" s="2">
        <v>0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</row>
    <row r="11" spans="1:15" x14ac:dyDescent="0.25">
      <c r="A11" s="46" t="s">
        <v>9</v>
      </c>
      <c r="B11" s="46" t="s">
        <v>10</v>
      </c>
      <c r="C11" s="2">
        <v>8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</row>
    <row r="12" spans="1:15" x14ac:dyDescent="0.25">
      <c r="A12" s="46" t="s">
        <v>22</v>
      </c>
      <c r="B12" s="46" t="s">
        <v>38</v>
      </c>
      <c r="C12" s="2">
        <v>5</v>
      </c>
      <c r="D12" s="2">
        <v>0</v>
      </c>
      <c r="E12" s="2">
        <v>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</row>
    <row r="13" spans="1:15" x14ac:dyDescent="0.25">
      <c r="A13" s="46" t="s">
        <v>1</v>
      </c>
      <c r="B13" s="46" t="s">
        <v>2</v>
      </c>
      <c r="C13" s="2">
        <v>5</v>
      </c>
      <c r="D13" s="2">
        <v>1</v>
      </c>
      <c r="E13" s="2">
        <v>3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25">
      <c r="A14" s="46" t="s">
        <v>15</v>
      </c>
      <c r="B14" s="46" t="s">
        <v>35</v>
      </c>
      <c r="C14" s="2">
        <v>5</v>
      </c>
      <c r="D14" s="2">
        <v>0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K14" s="2">
        <v>1</v>
      </c>
      <c r="L14" s="2">
        <v>0</v>
      </c>
      <c r="M14" s="2">
        <v>1</v>
      </c>
      <c r="N14" s="2">
        <v>0</v>
      </c>
      <c r="O14" s="2">
        <v>0</v>
      </c>
    </row>
    <row r="15" spans="1:15" x14ac:dyDescent="0.25">
      <c r="A15" s="46" t="s">
        <v>66</v>
      </c>
      <c r="B15" s="46" t="s">
        <v>67</v>
      </c>
      <c r="C15" s="2">
        <v>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25">
      <c r="A16" s="46" t="s">
        <v>5</v>
      </c>
      <c r="B16" s="46" t="s">
        <v>6</v>
      </c>
      <c r="C16" s="2">
        <v>3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</v>
      </c>
      <c r="O16" s="2">
        <v>0</v>
      </c>
    </row>
    <row r="17" spans="1:15" x14ac:dyDescent="0.25">
      <c r="A17" s="46" t="s">
        <v>68</v>
      </c>
      <c r="B17" s="46" t="s">
        <v>69</v>
      </c>
      <c r="C17" s="2">
        <v>3</v>
      </c>
      <c r="D17" s="2">
        <v>0</v>
      </c>
      <c r="E17" s="2">
        <v>2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</row>
    <row r="18" spans="1:15" x14ac:dyDescent="0.25">
      <c r="A18" s="46" t="s">
        <v>11</v>
      </c>
      <c r="B18" s="46" t="s">
        <v>34</v>
      </c>
      <c r="C18" s="2">
        <v>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x14ac:dyDescent="0.25">
      <c r="A19" s="46" t="s">
        <v>70</v>
      </c>
      <c r="B19" s="46" t="s">
        <v>71</v>
      </c>
      <c r="C19" s="2">
        <v>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</row>
    <row r="20" spans="1:15" x14ac:dyDescent="0.25">
      <c r="A20" s="46" t="s">
        <v>26</v>
      </c>
      <c r="B20" s="46" t="s">
        <v>54</v>
      </c>
      <c r="C20" s="2">
        <v>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2</v>
      </c>
      <c r="M20" s="2">
        <v>0</v>
      </c>
      <c r="N20" s="2">
        <v>0</v>
      </c>
      <c r="O20" s="2">
        <v>0</v>
      </c>
    </row>
    <row r="21" spans="1:15" x14ac:dyDescent="0.25">
      <c r="A21" s="46" t="s">
        <v>72</v>
      </c>
      <c r="B21" s="46" t="s">
        <v>73</v>
      </c>
      <c r="C21" s="2">
        <v>3</v>
      </c>
      <c r="D21" s="2">
        <v>0</v>
      </c>
      <c r="E21" s="2">
        <v>1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</row>
    <row r="22" spans="1:15" x14ac:dyDescent="0.25">
      <c r="A22" s="46" t="s">
        <v>39</v>
      </c>
      <c r="B22" s="46" t="s">
        <v>40</v>
      </c>
      <c r="C22" s="2">
        <v>3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</row>
    <row r="23" spans="1:15" x14ac:dyDescent="0.25">
      <c r="A23" s="46" t="s">
        <v>18</v>
      </c>
      <c r="B23" s="46" t="s">
        <v>37</v>
      </c>
      <c r="C23" s="2">
        <v>2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</row>
    <row r="24" spans="1:15" x14ac:dyDescent="0.25">
      <c r="A24" s="46" t="s">
        <v>74</v>
      </c>
      <c r="B24" s="46" t="s">
        <v>75</v>
      </c>
      <c r="C24" s="2">
        <v>2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</row>
    <row r="25" spans="1:15" x14ac:dyDescent="0.25">
      <c r="A25" s="46" t="s">
        <v>23</v>
      </c>
      <c r="B25" s="46" t="s">
        <v>46</v>
      </c>
      <c r="C25" s="2">
        <v>2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1:15" x14ac:dyDescent="0.25">
      <c r="A26" s="46" t="s">
        <v>12</v>
      </c>
      <c r="B26" s="46" t="s">
        <v>41</v>
      </c>
      <c r="C26" s="2">
        <v>2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1:15" x14ac:dyDescent="0.25">
      <c r="A27" s="46" t="s">
        <v>76</v>
      </c>
      <c r="B27" s="46" t="s">
        <v>77</v>
      </c>
      <c r="C27" s="2">
        <v>2</v>
      </c>
      <c r="D27" s="2">
        <v>0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25">
      <c r="A28" s="46" t="s">
        <v>78</v>
      </c>
      <c r="B28" s="46" t="s">
        <v>79</v>
      </c>
      <c r="C28" s="2">
        <v>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1:15" x14ac:dyDescent="0.25">
      <c r="A29" s="46" t="s">
        <v>80</v>
      </c>
      <c r="B29" s="46" t="s">
        <v>81</v>
      </c>
      <c r="C29" s="2">
        <v>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25">
      <c r="A30" s="46" t="s">
        <v>25</v>
      </c>
      <c r="B30" s="46" t="s">
        <v>43</v>
      </c>
      <c r="C30" s="2">
        <v>2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</row>
    <row r="31" spans="1:15" x14ac:dyDescent="0.25">
      <c r="A31" s="46" t="s">
        <v>8</v>
      </c>
      <c r="B31" s="46" t="s">
        <v>42</v>
      </c>
      <c r="C31" s="2">
        <v>2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25">
      <c r="A32" s="46" t="s">
        <v>19</v>
      </c>
      <c r="B32" s="46" t="s">
        <v>45</v>
      </c>
      <c r="C32" s="2">
        <v>2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</row>
    <row r="33" spans="1:15" x14ac:dyDescent="0.25">
      <c r="A33" s="46" t="s">
        <v>21</v>
      </c>
      <c r="B33" s="46" t="s">
        <v>51</v>
      </c>
      <c r="C33" s="2">
        <v>2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25">
      <c r="A34" s="46" t="s">
        <v>82</v>
      </c>
      <c r="B34" s="46" t="s">
        <v>83</v>
      </c>
      <c r="C34" s="2">
        <v>2</v>
      </c>
      <c r="D34" s="2">
        <v>1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25">
      <c r="A35" s="46" t="s">
        <v>84</v>
      </c>
      <c r="B35" s="46" t="s">
        <v>85</v>
      </c>
      <c r="C35" s="2">
        <v>2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25">
      <c r="A36" s="46" t="s">
        <v>86</v>
      </c>
      <c r="B36" s="46" t="s">
        <v>87</v>
      </c>
      <c r="C36" s="2">
        <v>2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</row>
    <row r="37" spans="1:15" x14ac:dyDescent="0.25">
      <c r="A37" s="46" t="s">
        <v>88</v>
      </c>
      <c r="B37" s="46" t="s">
        <v>89</v>
      </c>
      <c r="C37" s="2">
        <v>2</v>
      </c>
      <c r="D37" s="2">
        <v>0</v>
      </c>
      <c r="E37" s="2">
        <v>0</v>
      </c>
      <c r="F37" s="2">
        <v>0</v>
      </c>
      <c r="G37" s="2">
        <v>0</v>
      </c>
      <c r="H37" s="2">
        <v>2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25">
      <c r="A38" s="46" t="s">
        <v>90</v>
      </c>
      <c r="B38" s="46" t="s">
        <v>91</v>
      </c>
      <c r="C38" s="2">
        <v>2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1:15" x14ac:dyDescent="0.25">
      <c r="A39" s="46" t="s">
        <v>92</v>
      </c>
      <c r="B39" s="46" t="s">
        <v>93</v>
      </c>
      <c r="C39" s="2">
        <v>2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25">
      <c r="A40" s="46" t="s">
        <v>94</v>
      </c>
      <c r="B40" s="46" t="s">
        <v>95</v>
      </c>
      <c r="C40" s="2">
        <v>2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</row>
    <row r="41" spans="1:15" x14ac:dyDescent="0.25">
      <c r="A41" s="46" t="s">
        <v>29</v>
      </c>
      <c r="B41" s="2" t="s">
        <v>30</v>
      </c>
      <c r="C41" s="2">
        <v>2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</row>
    <row r="42" spans="1:15" x14ac:dyDescent="0.25">
      <c r="A42" s="48" t="s">
        <v>47</v>
      </c>
      <c r="B42" s="2" t="s">
        <v>48</v>
      </c>
      <c r="C42" s="2">
        <v>2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</row>
    <row r="43" spans="1:15" x14ac:dyDescent="0.25">
      <c r="A43" s="46" t="s">
        <v>96</v>
      </c>
      <c r="B43" s="46" t="s">
        <v>97</v>
      </c>
      <c r="C43" s="2">
        <v>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</row>
    <row r="44" spans="1:15" x14ac:dyDescent="0.25">
      <c r="A44" s="46" t="s">
        <v>98</v>
      </c>
      <c r="B44" s="46" t="s">
        <v>99</v>
      </c>
      <c r="C44" s="2">
        <v>1</v>
      </c>
      <c r="D44" s="2">
        <v>0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1:15" x14ac:dyDescent="0.25">
      <c r="A45" s="46" t="s">
        <v>100</v>
      </c>
      <c r="B45" s="46" t="s">
        <v>101</v>
      </c>
      <c r="C45" s="2">
        <v>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</row>
    <row r="46" spans="1:15" x14ac:dyDescent="0.25">
      <c r="A46" s="46" t="s">
        <v>102</v>
      </c>
      <c r="B46" s="46" t="s">
        <v>103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</row>
    <row r="47" spans="1:15" x14ac:dyDescent="0.25">
      <c r="A47" s="46" t="s">
        <v>104</v>
      </c>
      <c r="B47" s="46" t="s">
        <v>105</v>
      </c>
      <c r="C47" s="2">
        <v>1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46" t="s">
        <v>17</v>
      </c>
      <c r="B48" s="46" t="s">
        <v>36</v>
      </c>
      <c r="C48" s="2">
        <v>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</row>
    <row r="49" spans="1:15" x14ac:dyDescent="0.25">
      <c r="A49" s="46" t="s">
        <v>106</v>
      </c>
      <c r="B49" s="46" t="s">
        <v>107</v>
      </c>
      <c r="C49" s="2">
        <v>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25">
      <c r="A50" s="46" t="s">
        <v>108</v>
      </c>
      <c r="B50" s="46" t="s">
        <v>109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</row>
    <row r="51" spans="1:15" x14ac:dyDescent="0.25">
      <c r="A51" s="46" t="s">
        <v>3</v>
      </c>
      <c r="B51" s="46" t="s">
        <v>4</v>
      </c>
      <c r="C51" s="2">
        <v>1</v>
      </c>
      <c r="D51" s="2">
        <v>0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25">
      <c r="A52" s="46" t="s">
        <v>110</v>
      </c>
      <c r="B52" s="46" t="s">
        <v>111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1:15" x14ac:dyDescent="0.25">
      <c r="A53" s="46" t="s">
        <v>112</v>
      </c>
      <c r="B53" s="46" t="s">
        <v>113</v>
      </c>
      <c r="C53" s="2">
        <v>1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25">
      <c r="A54" s="46" t="s">
        <v>52</v>
      </c>
      <c r="B54" s="46" t="s">
        <v>53</v>
      </c>
      <c r="C54" s="2">
        <v>1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46" t="s">
        <v>114</v>
      </c>
      <c r="B55" s="46" t="s">
        <v>115</v>
      </c>
      <c r="C55" s="2">
        <v>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46" t="s">
        <v>116</v>
      </c>
      <c r="B56" s="46" t="s">
        <v>117</v>
      </c>
      <c r="C56" s="2">
        <v>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25">
      <c r="A57" s="46" t="s">
        <v>118</v>
      </c>
      <c r="B57" s="46" t="s">
        <v>119</v>
      </c>
      <c r="C57" s="2">
        <v>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25">
      <c r="A58" s="46" t="s">
        <v>120</v>
      </c>
      <c r="B58" s="46" t="s">
        <v>121</v>
      </c>
      <c r="C58" s="2">
        <v>1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46" t="s">
        <v>122</v>
      </c>
      <c r="B59" s="46" t="s">
        <v>123</v>
      </c>
      <c r="C59" s="2">
        <v>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1:15" x14ac:dyDescent="0.25">
      <c r="A60" s="46" t="s">
        <v>124</v>
      </c>
      <c r="B60" s="46" t="s">
        <v>125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</row>
    <row r="61" spans="1:15" x14ac:dyDescent="0.25">
      <c r="A61" s="46" t="s">
        <v>7</v>
      </c>
      <c r="B61" s="46" t="s">
        <v>49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25">
      <c r="A62" s="46" t="s">
        <v>126</v>
      </c>
      <c r="B62" s="46" t="s">
        <v>127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</row>
    <row r="63" spans="1:15" x14ac:dyDescent="0.25">
      <c r="A63" s="46" t="s">
        <v>128</v>
      </c>
      <c r="B63" s="46" t="s">
        <v>129</v>
      </c>
      <c r="C63" s="2">
        <v>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1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25">
      <c r="A64" s="46" t="s">
        <v>130</v>
      </c>
      <c r="B64" s="46" t="s">
        <v>131</v>
      </c>
      <c r="C64" s="2">
        <v>1</v>
      </c>
      <c r="D64" s="2">
        <v>0</v>
      </c>
      <c r="E64" s="2">
        <v>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5">
      <c r="A65" s="46" t="s">
        <v>132</v>
      </c>
      <c r="B65" s="46" t="s">
        <v>133</v>
      </c>
      <c r="C65" s="2">
        <v>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</row>
    <row r="66" spans="1:15" x14ac:dyDescent="0.25">
      <c r="A66" s="46" t="s">
        <v>134</v>
      </c>
      <c r="B66" s="46" t="s">
        <v>135</v>
      </c>
      <c r="C66" s="2">
        <v>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25">
      <c r="A67" s="46" t="s">
        <v>136</v>
      </c>
      <c r="B67" s="46" t="s">
        <v>137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46" t="s">
        <v>138</v>
      </c>
      <c r="B68" s="46" t="s">
        <v>139</v>
      </c>
      <c r="C68" s="2">
        <v>1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5">
      <c r="A69" s="46" t="s">
        <v>140</v>
      </c>
      <c r="B69" s="46" t="s">
        <v>141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25">
      <c r="A70" s="46" t="s">
        <v>142</v>
      </c>
      <c r="B70" s="46" t="s">
        <v>143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5">
      <c r="A71" s="46" t="s">
        <v>16</v>
      </c>
      <c r="B71" s="46" t="s">
        <v>44</v>
      </c>
      <c r="C71" s="2">
        <v>1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1:15" x14ac:dyDescent="0.25">
      <c r="A72" s="46" t="s">
        <v>144</v>
      </c>
      <c r="B72" s="46" t="s">
        <v>145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</row>
    <row r="73" spans="1:15" x14ac:dyDescent="0.25">
      <c r="A73" s="46" t="s">
        <v>146</v>
      </c>
      <c r="B73" s="46" t="s">
        <v>147</v>
      </c>
      <c r="C73" s="2">
        <v>1</v>
      </c>
      <c r="D73" s="2">
        <v>0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</row>
    <row r="74" spans="1:15" x14ac:dyDescent="0.25">
      <c r="A74" s="46" t="s">
        <v>148</v>
      </c>
      <c r="B74" s="46" t="s">
        <v>149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5">
      <c r="A75" s="46" t="s">
        <v>150</v>
      </c>
      <c r="B75" s="46" t="s">
        <v>151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1:15" x14ac:dyDescent="0.25">
      <c r="A76" s="46" t="s">
        <v>152</v>
      </c>
      <c r="B76" s="46" t="s">
        <v>153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1:15" x14ac:dyDescent="0.25">
      <c r="A77" s="46" t="s">
        <v>154</v>
      </c>
      <c r="B77" s="46" t="s">
        <v>155</v>
      </c>
      <c r="C77" s="2">
        <v>1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25">
      <c r="A78" s="46" t="s">
        <v>156</v>
      </c>
      <c r="B78" s="46" t="s">
        <v>157</v>
      </c>
      <c r="C78" s="2">
        <v>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1:15" x14ac:dyDescent="0.25">
      <c r="A79" s="46" t="s">
        <v>158</v>
      </c>
      <c r="B79" s="46" t="s">
        <v>159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1:15" x14ac:dyDescent="0.25">
      <c r="A80" s="46" t="s">
        <v>20</v>
      </c>
      <c r="B80" s="46" t="s">
        <v>50</v>
      </c>
      <c r="C80" s="2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 s="46" t="s">
        <v>160</v>
      </c>
      <c r="B81" s="46" t="s">
        <v>161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</row>
    <row r="82" spans="1:15" x14ac:dyDescent="0.25">
      <c r="A82" s="46" t="s">
        <v>162</v>
      </c>
      <c r="B82" s="46" t="s">
        <v>163</v>
      </c>
      <c r="C82" s="2">
        <v>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</row>
    <row r="83" spans="1:15" x14ac:dyDescent="0.25">
      <c r="A83" s="46" t="s">
        <v>164</v>
      </c>
      <c r="B83" s="46" t="s">
        <v>165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46" t="s">
        <v>166</v>
      </c>
      <c r="B84" s="46" t="s">
        <v>167</v>
      </c>
      <c r="C84" s="2">
        <v>1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1:15" x14ac:dyDescent="0.25">
      <c r="A85" s="46" t="s">
        <v>168</v>
      </c>
      <c r="B85" s="46" t="s">
        <v>169</v>
      </c>
      <c r="C85" s="2">
        <v>1</v>
      </c>
      <c r="D85" s="2">
        <v>0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1:15" x14ac:dyDescent="0.25">
      <c r="A86" s="46" t="s">
        <v>170</v>
      </c>
      <c r="B86" s="46" t="s">
        <v>171</v>
      </c>
      <c r="C86" s="2">
        <v>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</row>
    <row r="87" spans="1:15" x14ac:dyDescent="0.25">
      <c r="A87" s="46" t="s">
        <v>172</v>
      </c>
      <c r="B87" s="46" t="s">
        <v>173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1</v>
      </c>
      <c r="M87" s="2">
        <v>0</v>
      </c>
      <c r="N87" s="2">
        <v>0</v>
      </c>
      <c r="O87" s="2">
        <v>0</v>
      </c>
    </row>
    <row r="88" spans="1:15" x14ac:dyDescent="0.25">
      <c r="A88" s="46" t="s">
        <v>55</v>
      </c>
      <c r="B88" s="46" t="s">
        <v>56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</row>
    <row r="89" spans="1:15" x14ac:dyDescent="0.25">
      <c r="A89" s="46" t="s">
        <v>174</v>
      </c>
      <c r="B89" s="46" t="s">
        <v>175</v>
      </c>
      <c r="C89" s="2">
        <v>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1:15" x14ac:dyDescent="0.25">
      <c r="A90" s="2" t="s">
        <v>176</v>
      </c>
      <c r="B90" s="2" t="s">
        <v>177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 s="2" t="s">
        <v>178</v>
      </c>
      <c r="B91" s="2" t="s">
        <v>179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</row>
    <row r="92" spans="1:15" x14ac:dyDescent="0.25">
      <c r="A92" s="2" t="s">
        <v>180</v>
      </c>
      <c r="B92" s="2" t="s">
        <v>181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 s="2"/>
      <c r="B93" s="2" t="s">
        <v>60</v>
      </c>
      <c r="C93" s="2">
        <v>9</v>
      </c>
      <c r="D93" s="2">
        <v>1</v>
      </c>
      <c r="E93" s="2">
        <v>3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</row>
    <row r="94" spans="1:15" x14ac:dyDescent="0.25">
      <c r="A94" s="3" t="s">
        <v>61</v>
      </c>
    </row>
    <row r="217" spans="1:1" x14ac:dyDescent="0.25">
      <c r="A217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24"/>
  <sheetViews>
    <sheetView tabSelected="1" zoomScaleNormal="100" workbookViewId="0">
      <selection activeCell="K15" sqref="K15"/>
    </sheetView>
  </sheetViews>
  <sheetFormatPr baseColWidth="10" defaultRowHeight="15" x14ac:dyDescent="0.25"/>
  <cols>
    <col min="2" max="2" width="24.85546875" customWidth="1"/>
    <col min="3" max="3" width="17.140625" customWidth="1"/>
    <col min="4" max="4" width="20.7109375" customWidth="1"/>
    <col min="5" max="5" width="18.28515625" customWidth="1"/>
    <col min="6" max="6" width="4.7109375" customWidth="1"/>
    <col min="7" max="7" width="12" customWidth="1"/>
    <col min="8" max="8" width="9.42578125" customWidth="1"/>
    <col min="9" max="9" width="10.42578125" customWidth="1"/>
    <col min="11" max="11" width="9.28515625" style="4" customWidth="1"/>
    <col min="12" max="24" width="6.7109375" style="4" customWidth="1"/>
  </cols>
  <sheetData>
    <row r="3" spans="2:23" ht="15.75" x14ac:dyDescent="0.25">
      <c r="B3" s="44"/>
      <c r="C3" s="44"/>
      <c r="D3" s="44"/>
      <c r="E3" s="44"/>
      <c r="G3" s="13"/>
    </row>
    <row r="5" spans="2:23" x14ac:dyDescent="0.25">
      <c r="B5" s="42"/>
      <c r="C5" s="42"/>
      <c r="D5" s="43"/>
      <c r="E5" s="43"/>
      <c r="G5" s="14"/>
      <c r="H5" s="14"/>
      <c r="I5" s="1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ht="15.75" x14ac:dyDescent="0.25">
      <c r="B6" s="51" t="s">
        <v>195</v>
      </c>
      <c r="C6" s="51"/>
      <c r="D6" s="51"/>
      <c r="E6" s="51"/>
      <c r="F6" s="1"/>
      <c r="G6" s="15"/>
      <c r="H6" s="16"/>
      <c r="I6" s="1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20.100000000000001" customHeight="1" x14ac:dyDescent="0.25">
      <c r="B7" s="11" t="s">
        <v>63</v>
      </c>
      <c r="C7" s="30" t="s">
        <v>0</v>
      </c>
      <c r="D7" s="30" t="s">
        <v>64</v>
      </c>
      <c r="E7" s="30" t="s">
        <v>65</v>
      </c>
      <c r="F7" s="1"/>
      <c r="G7" s="18"/>
      <c r="H7" s="19"/>
      <c r="I7" s="2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ht="20.100000000000001" customHeight="1" x14ac:dyDescent="0.25">
      <c r="B8" s="31" t="s">
        <v>210</v>
      </c>
      <c r="C8" s="45">
        <f>SUM(C9:C21)</f>
        <v>141</v>
      </c>
      <c r="D8" s="45">
        <f>SUM(D9:D21)</f>
        <v>32940</v>
      </c>
      <c r="E8" s="32">
        <f t="shared" ref="E8:E21" si="0">+C8*1000/D8</f>
        <v>4.2805100182149358</v>
      </c>
      <c r="G8" s="18"/>
      <c r="H8" s="19"/>
      <c r="I8" s="20"/>
    </row>
    <row r="9" spans="2:23" ht="20.100000000000001" customHeight="1" x14ac:dyDescent="0.25">
      <c r="B9" s="33" t="s">
        <v>196</v>
      </c>
      <c r="C9" s="7">
        <v>11</v>
      </c>
      <c r="D9" s="34">
        <v>973</v>
      </c>
      <c r="E9" s="35">
        <f t="shared" si="0"/>
        <v>11.30524152106886</v>
      </c>
      <c r="G9" s="18"/>
      <c r="H9" s="19"/>
      <c r="I9" s="20"/>
    </row>
    <row r="10" spans="2:23" ht="20.100000000000001" customHeight="1" x14ac:dyDescent="0.25">
      <c r="B10" s="33" t="s">
        <v>197</v>
      </c>
      <c r="C10" s="7">
        <v>51</v>
      </c>
      <c r="D10" s="34">
        <v>9099</v>
      </c>
      <c r="E10" s="35">
        <f t="shared" si="0"/>
        <v>5.6050115397296407</v>
      </c>
      <c r="G10" s="18"/>
      <c r="H10" s="21"/>
      <c r="I10" s="20"/>
    </row>
    <row r="11" spans="2:23" ht="20.100000000000001" customHeight="1" x14ac:dyDescent="0.25">
      <c r="B11" s="33" t="s">
        <v>198</v>
      </c>
      <c r="C11" s="7">
        <v>3</v>
      </c>
      <c r="D11" s="34">
        <v>216</v>
      </c>
      <c r="E11" s="35">
        <f t="shared" si="0"/>
        <v>13.888888888888889</v>
      </c>
      <c r="G11" s="18"/>
      <c r="H11" s="21"/>
      <c r="I11" s="20"/>
    </row>
    <row r="12" spans="2:23" ht="20.100000000000001" customHeight="1" x14ac:dyDescent="0.25">
      <c r="B12" s="33" t="s">
        <v>199</v>
      </c>
      <c r="C12" s="7">
        <v>8</v>
      </c>
      <c r="D12" s="34">
        <v>1602</v>
      </c>
      <c r="E12" s="35">
        <f t="shared" si="0"/>
        <v>4.9937578027465666</v>
      </c>
      <c r="G12" s="18"/>
      <c r="H12" s="19"/>
      <c r="I12" s="20"/>
    </row>
    <row r="13" spans="2:23" ht="20.100000000000001" customHeight="1" x14ac:dyDescent="0.25">
      <c r="B13" s="33" t="s">
        <v>200</v>
      </c>
      <c r="C13" s="7">
        <v>5</v>
      </c>
      <c r="D13" s="34">
        <v>1072</v>
      </c>
      <c r="E13" s="35">
        <f t="shared" si="0"/>
        <v>4.6641791044776122</v>
      </c>
      <c r="G13" s="18"/>
      <c r="H13" s="19"/>
      <c r="I13" s="20"/>
    </row>
    <row r="14" spans="2:23" ht="20.100000000000001" customHeight="1" x14ac:dyDescent="0.25">
      <c r="B14" s="33" t="s">
        <v>201</v>
      </c>
      <c r="C14" s="7">
        <v>4</v>
      </c>
      <c r="D14" s="34">
        <v>631</v>
      </c>
      <c r="E14" s="35">
        <f t="shared" si="0"/>
        <v>6.3391442155309035</v>
      </c>
      <c r="G14" s="18"/>
      <c r="H14" s="19"/>
      <c r="I14" s="20"/>
    </row>
    <row r="15" spans="2:23" ht="20.100000000000001" customHeight="1" x14ac:dyDescent="0.25">
      <c r="B15" s="33" t="s">
        <v>202</v>
      </c>
      <c r="C15" s="7">
        <v>6</v>
      </c>
      <c r="D15" s="34">
        <v>1621</v>
      </c>
      <c r="E15" s="35">
        <f t="shared" si="0"/>
        <v>3.7014188772362737</v>
      </c>
      <c r="F15" s="1"/>
      <c r="G15" s="18"/>
      <c r="H15" s="19"/>
      <c r="I15" s="20"/>
    </row>
    <row r="16" spans="2:23" ht="20.100000000000001" customHeight="1" x14ac:dyDescent="0.25">
      <c r="B16" s="33" t="s">
        <v>203</v>
      </c>
      <c r="C16" s="7">
        <v>9</v>
      </c>
      <c r="D16" s="34">
        <v>413</v>
      </c>
      <c r="E16" s="35">
        <f t="shared" si="0"/>
        <v>21.791767554479417</v>
      </c>
      <c r="G16" s="18"/>
      <c r="H16" s="19"/>
      <c r="I16" s="20"/>
    </row>
    <row r="17" spans="2:9" ht="20.100000000000001" customHeight="1" x14ac:dyDescent="0.25">
      <c r="B17" s="33" t="s">
        <v>204</v>
      </c>
      <c r="C17" s="7">
        <v>22</v>
      </c>
      <c r="D17" s="34">
        <v>8577</v>
      </c>
      <c r="E17" s="35">
        <f t="shared" si="0"/>
        <v>2.5649994170455872</v>
      </c>
      <c r="G17" s="18"/>
      <c r="H17" s="19"/>
      <c r="I17" s="20"/>
    </row>
    <row r="18" spans="2:9" ht="20.100000000000001" customHeight="1" x14ac:dyDescent="0.25">
      <c r="B18" s="33" t="s">
        <v>205</v>
      </c>
      <c r="C18" s="7">
        <v>13</v>
      </c>
      <c r="D18" s="34">
        <v>1728</v>
      </c>
      <c r="E18" s="35">
        <f t="shared" si="0"/>
        <v>7.5231481481481479</v>
      </c>
      <c r="G18" s="18"/>
      <c r="H18" s="19"/>
      <c r="I18" s="20"/>
    </row>
    <row r="19" spans="2:9" ht="20.100000000000001" customHeight="1" x14ac:dyDescent="0.25">
      <c r="B19" s="33" t="s">
        <v>206</v>
      </c>
      <c r="C19" s="7">
        <v>8</v>
      </c>
      <c r="D19" s="34">
        <v>420</v>
      </c>
      <c r="E19" s="35">
        <f t="shared" si="0"/>
        <v>19.047619047619047</v>
      </c>
      <c r="G19" s="22"/>
      <c r="H19" s="23"/>
      <c r="I19" s="24"/>
    </row>
    <row r="20" spans="2:9" ht="20.100000000000001" customHeight="1" x14ac:dyDescent="0.25">
      <c r="B20" s="33" t="s">
        <v>207</v>
      </c>
      <c r="C20" s="7">
        <v>1</v>
      </c>
      <c r="D20" s="34">
        <v>191</v>
      </c>
      <c r="E20" s="35">
        <f t="shared" si="0"/>
        <v>5.2356020942408374</v>
      </c>
      <c r="G20" s="25"/>
      <c r="H20" s="26"/>
      <c r="I20" s="27"/>
    </row>
    <row r="21" spans="2:9" ht="20.100000000000001" customHeight="1" x14ac:dyDescent="0.25">
      <c r="B21" s="33" t="s">
        <v>208</v>
      </c>
      <c r="C21" s="36">
        <v>0</v>
      </c>
      <c r="D21" s="34">
        <v>6397</v>
      </c>
      <c r="E21" s="35">
        <f t="shared" si="0"/>
        <v>0</v>
      </c>
      <c r="G21" s="28"/>
      <c r="H21" s="29"/>
      <c r="I21" s="24"/>
    </row>
    <row r="22" spans="2:9" ht="20.100000000000001" customHeight="1" x14ac:dyDescent="0.25">
      <c r="B22" s="33" t="s">
        <v>209</v>
      </c>
      <c r="C22" s="49">
        <v>0</v>
      </c>
      <c r="D22" s="50">
        <v>1384</v>
      </c>
      <c r="E22" s="35">
        <v>0</v>
      </c>
      <c r="G22" s="28"/>
      <c r="H22" s="29"/>
      <c r="I22" s="24"/>
    </row>
    <row r="23" spans="2:9" ht="20.100000000000001" customHeight="1" x14ac:dyDescent="0.25">
      <c r="B23" s="37" t="s">
        <v>211</v>
      </c>
      <c r="C23" s="38">
        <v>9</v>
      </c>
      <c r="D23" s="39"/>
      <c r="E23" s="40">
        <v>0</v>
      </c>
      <c r="G23" s="28"/>
      <c r="H23" s="29"/>
      <c r="I23" s="24"/>
    </row>
    <row r="24" spans="2:9" x14ac:dyDescent="0.25">
      <c r="B24" s="41" t="s">
        <v>62</v>
      </c>
      <c r="C24" s="4"/>
      <c r="D24" s="4"/>
      <c r="E24" s="4"/>
    </row>
  </sheetData>
  <mergeCells count="1">
    <mergeCell ref="B6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Castilla Distritos</vt:lpstr>
      <vt:lpstr>Tasa Mort Prov Cast-Distritos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2023-06-13T19:59:57Z</dcterms:modified>
</cp:coreProperties>
</file>