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F342660D-B7B3-445F-B7B3-8327E0AE8A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Caraveli Distritos" sheetId="27" r:id="rId1"/>
    <sheet name="Tasa Mort Prov Carav-Distrit" sheetId="14" r:id="rId2"/>
  </sheets>
  <definedNames>
    <definedName name="_xlnm._FilterDatabase" localSheetId="0" hidden="1">'Mort Prov Caraveli Distritos'!$A$1:$A$19297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4" l="1"/>
  <c r="E20" i="14"/>
  <c r="E19" i="14"/>
  <c r="E18" i="14"/>
  <c r="E17" i="14"/>
  <c r="E16" i="14"/>
  <c r="E15" i="14"/>
  <c r="E14" i="14"/>
  <c r="E13" i="14"/>
  <c r="E12" i="14"/>
  <c r="E11" i="14"/>
  <c r="E10" i="14"/>
  <c r="E9" i="14"/>
  <c r="D8" i="14"/>
  <c r="C8" i="14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E8" i="14" l="1"/>
</calcChain>
</file>

<file path=xl/sharedStrings.xml><?xml version="1.0" encoding="utf-8"?>
<sst xmlns="http://schemas.openxmlformats.org/spreadsheetml/2006/main" count="222" uniqueCount="221">
  <si>
    <t>TOTAL</t>
  </si>
  <si>
    <t>E86</t>
  </si>
  <si>
    <t>DEPLECION DEL VOLUMEN</t>
  </si>
  <si>
    <t>C61</t>
  </si>
  <si>
    <t>TUMOR MALIGNO DE LA PROSTATA</t>
  </si>
  <si>
    <t>C56</t>
  </si>
  <si>
    <t>TUMOR MALIGNO DEL OVARIO</t>
  </si>
  <si>
    <t>I10</t>
  </si>
  <si>
    <t>HIPERTENSION ESENCIAL (PRIMARIA)</t>
  </si>
  <si>
    <t>C55</t>
  </si>
  <si>
    <t>TUMOR MALIGNO DEL UTERO, PARTE NO ESPECIFICADA</t>
  </si>
  <si>
    <t>B24</t>
  </si>
  <si>
    <t>F03</t>
  </si>
  <si>
    <t>N10</t>
  </si>
  <si>
    <t>NEFRITIS TUBULOINTERSTICIAL AGUDA</t>
  </si>
  <si>
    <t>I64</t>
  </si>
  <si>
    <t>R99</t>
  </si>
  <si>
    <t>OTRAS CAUSAS MAL DEFINIDAS Y LAS NO ESPECIFICADAS DE MORTALIDAD</t>
  </si>
  <si>
    <t>R98</t>
  </si>
  <si>
    <t>MUERTE SIN ASISTENCIA</t>
  </si>
  <si>
    <t>N390</t>
  </si>
  <si>
    <t>J459</t>
  </si>
  <si>
    <t>F102</t>
  </si>
  <si>
    <t>C509</t>
  </si>
  <si>
    <t>J189</t>
  </si>
  <si>
    <t>K800</t>
  </si>
  <si>
    <t>J841</t>
  </si>
  <si>
    <t>I499</t>
  </si>
  <si>
    <t>J960</t>
  </si>
  <si>
    <t>J180</t>
  </si>
  <si>
    <t>K810</t>
  </si>
  <si>
    <t>K746</t>
  </si>
  <si>
    <t>J188</t>
  </si>
  <si>
    <t>I509</t>
  </si>
  <si>
    <t>C349</t>
  </si>
  <si>
    <t>E142</t>
  </si>
  <si>
    <t>C169</t>
  </si>
  <si>
    <t>C189</t>
  </si>
  <si>
    <t>J159</t>
  </si>
  <si>
    <t>K922</t>
  </si>
  <si>
    <t>I634</t>
  </si>
  <si>
    <t>C539</t>
  </si>
  <si>
    <t>E148</t>
  </si>
  <si>
    <t>J440</t>
  </si>
  <si>
    <t>K259</t>
  </si>
  <si>
    <t>L899</t>
  </si>
  <si>
    <t>A419</t>
  </si>
  <si>
    <t>E116</t>
  </si>
  <si>
    <t>E162</t>
  </si>
  <si>
    <t>K859</t>
  </si>
  <si>
    <t>C259</t>
  </si>
  <si>
    <t>D376</t>
  </si>
  <si>
    <t>I219</t>
  </si>
  <si>
    <t>N119</t>
  </si>
  <si>
    <t>Q282</t>
  </si>
  <si>
    <t>A199</t>
  </si>
  <si>
    <t>I698</t>
  </si>
  <si>
    <t>C419</t>
  </si>
  <si>
    <t>C161</t>
  </si>
  <si>
    <t>I110</t>
  </si>
  <si>
    <t>I120</t>
  </si>
  <si>
    <t>C329</t>
  </si>
  <si>
    <t>I678</t>
  </si>
  <si>
    <t>D430</t>
  </si>
  <si>
    <t>G122</t>
  </si>
  <si>
    <t>R960</t>
  </si>
  <si>
    <t>K701</t>
  </si>
  <si>
    <t>K717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</si>
  <si>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</si>
  <si>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</si>
  <si>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</si>
  <si>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</si>
  <si>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</si>
  <si>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</si>
  <si>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</si>
  <si>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</si>
  <si>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</si>
  <si>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</si>
  <si>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</si>
  <si>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</si>
  <si>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X599</t>
  </si>
  <si>
    <t>EXPOSICION A FACTORES NO ESPECIFICADOS QUE CAUSAN OTRAS LESIONES Y LAS NO ESPECIFICADAS</t>
  </si>
  <si>
    <t>TUMOR MALIGNO DE LA MAMA, PARTE NO ESPECIFICADA</t>
  </si>
  <si>
    <t>ACCIDENTE VASCULAR ENCEFALICO AGUDO, NO ESPECIFICADO COMO HEMORRAGICO O ISQUEMICO</t>
  </si>
  <si>
    <t>ENFERMEDAD CARDIACA HIPERTENSIVA CON INSUFICIENCIA CARDIACA (CONGESTIVA)</t>
  </si>
  <si>
    <t>OTRAS NEUMONIAS, DE MICROORGANISMO NO ESPECIFICADO</t>
  </si>
  <si>
    <t>NEUMONIA BACTERIANA, NO ESPECIFICADA</t>
  </si>
  <si>
    <t>TUMOR MALIGNO DEL COLON, PARTE NO ESPECIFICADA</t>
  </si>
  <si>
    <t>TUMOR MALIGNO DEL CUELLO DEL UTERO, SIN OTRA ESPECIFICACION</t>
  </si>
  <si>
    <t>TUMOR MALIGNO DEL PANCREAS, PARTE NO ESPECIFICADA</t>
  </si>
  <si>
    <t>ENFERMEDAD RENAL HIPERTENSIVA CON INSUFICIENCIA RENAL</t>
  </si>
  <si>
    <t>X709</t>
  </si>
  <si>
    <t>LESION AUTOINFLIGIDA INTENCIONALMENTE POR AHORCAMIENTO, ESTRANGULAMIENTO O SOFOCACION, LUGAR NO ESPECIFICADO</t>
  </si>
  <si>
    <t>DEMENCIA , NO ESPECIFICADA</t>
  </si>
  <si>
    <t>X590</t>
  </si>
  <si>
    <t>EXPOSICION A FACTORES NO ESPECIFICADOS, QUE CAUSAN FRACTURA</t>
  </si>
  <si>
    <t>DIABETES MELLITUS NO ESPECIFICADA, CON COMPLICACIONES RENALES</t>
  </si>
  <si>
    <t>W749</t>
  </si>
  <si>
    <t>AHOGAMIENTO Y SUMERSION NO ESPECIFICADOS, LUGAR NO ESPECIFICADO</t>
  </si>
  <si>
    <t>PANCREATITIS AGUDA, NO ESPECIFICADA</t>
  </si>
  <si>
    <t>BRONCONEUMONIA, NO ESPECIFICADA</t>
  </si>
  <si>
    <t>HEMORRAGIA GASTROINTESTINAL, NO ESPECIFICADA</t>
  </si>
  <si>
    <t>ARRITMIA CARDIACA, NO ESPECIFICADA</t>
  </si>
  <si>
    <t>INSUFICIENCIA CARDIACA, NO ESPECIFICADA</t>
  </si>
  <si>
    <t>W849</t>
  </si>
  <si>
    <t>OBSTRUCCION NO ESPECIFICADA DE LA RESPIRACION, LUGAR NO ESPECIFICADO</t>
  </si>
  <si>
    <t>DIABETES MELLITUS TIPO 2, CON OTRAS COMPLICACIONES ESPECIFICADAS</t>
  </si>
  <si>
    <t>ULCERA DE DECUBITO Y POR AREA DE PRESION, NO ESPECIFICADA</t>
  </si>
  <si>
    <t>TUMOR DE COMPORTAMIENTO INCIERTO O DESCONOCIDO DEL ENCEFALO, SUPRATENTORIAL</t>
  </si>
  <si>
    <t>INSUFICIENCIA RESPIRATORIA AGUDA</t>
  </si>
  <si>
    <t>ENFERMEDAD PULMONAR OBSTRUCTIVA CRONICA CON INFECCION AGUDA DE LAS VIAS RESPIRATORIAS INFERIORES</t>
  </si>
  <si>
    <t>C809</t>
  </si>
  <si>
    <t>TUMOR MALIGNO, SITIO PRIMARIO NO ESPECIFICADO</t>
  </si>
  <si>
    <t>DIABETES MELLITUS NO ESPECIFICADA, CON COMPLICACIONES NO ESPECIFICADAS</t>
  </si>
  <si>
    <t>ASMA, NO ESPECIFICADO</t>
  </si>
  <si>
    <t>TUBERCULOSIS MILIAR, SIN OTRA ESPECIFICACION</t>
  </si>
  <si>
    <t>W199</t>
  </si>
  <si>
    <t>CAIDA NO ESPECIFICADA, LUGAR NO ESPECIFICADO</t>
  </si>
  <si>
    <t>ENFERMEDAD POR VIRUS DE LA INMUNODEFICIENCIA HUMANA [VIH], SIN OTRA ESPECIFICACION</t>
  </si>
  <si>
    <t>C959</t>
  </si>
  <si>
    <t>LEUCEMIA, NO ESPECIFICADA</t>
  </si>
  <si>
    <t>TRASTORNOS MENTALES Y DEL COMPORTAMIENTO DEBIDOS AL USO DE ALCOHOL, SINDROME DE DEPENDENCIA</t>
  </si>
  <si>
    <t>TUMOR MALIGNO DE LA LARINGE, PARTE NO ESPECIFICADA</t>
  </si>
  <si>
    <t>ENFERMEDADES DE LAS NEURONAS MOTORAS</t>
  </si>
  <si>
    <t>TUMOR DE COMPORTAMIENTO INCIERTO O DESCONOCIDO DEL HIGADO, DE LA VESICULA BILIAR Y DEL CONDUCTO BILIAR</t>
  </si>
  <si>
    <t>TUMOR MALIGNO DEL HUESO Y DEL CARTILAGO ARTICULAR, NO ESPECIFICADO</t>
  </si>
  <si>
    <t>OTRAS ENFERMEDADES CEREBROVASCULARES ESPECIFICADAS</t>
  </si>
  <si>
    <t>INFARTO CEREBRAL DEBIDO A EMBOLIA DE ARTERIAS CEREBRALES</t>
  </si>
  <si>
    <t>HEPATITIS ALCOHOLICA</t>
  </si>
  <si>
    <t>COLECISTITIS AGUDA</t>
  </si>
  <si>
    <t>NEFRITIS TUBULOINTERSTICIAL CRONICA, SIN OTRA ESPECIFICACION</t>
  </si>
  <si>
    <t>MUERTE INSTANTANEA</t>
  </si>
  <si>
    <t>X459</t>
  </si>
  <si>
    <t>ENVENENAMIENTO ACCIDENTAL POR, Y EXPOSICION AL ALCOHOL, LUGAR NO ESPECIFICADO</t>
  </si>
  <si>
    <t>HIPOGLICEMIA, NO ESPECIFICADA</t>
  </si>
  <si>
    <t>P220</t>
  </si>
  <si>
    <t>SINDROME DE DIFICULTAD RESPIRATORIA DEL RECIEN NACIDO</t>
  </si>
  <si>
    <t>Y099</t>
  </si>
  <si>
    <t>AGRESION POR MEDIOS NO ESPECIFICADOS, LUGAR NO ESPECIFICADO</t>
  </si>
  <si>
    <t>TUMOR MALIGNO DEL FUNDUS GASTRICO</t>
  </si>
  <si>
    <t>SECUELAS DE OTRAS ENFERMEDADES CEREBROVASCULARES Y DE LAS NO ESPECIFICADAS</t>
  </si>
  <si>
    <t>V099</t>
  </si>
  <si>
    <t>PEATON LESIONADO EN ACCIDENTE DE TRANSPORTE NO ESPECIFICADO</t>
  </si>
  <si>
    <t>ULCERA GASTRICA, NO ESPECIFICADA COMO AGUDA NI CRONICA, SIN HEMORRAGIA NI PERFORACION</t>
  </si>
  <si>
    <t>K658</t>
  </si>
  <si>
    <t>OTRAS PERITONITIS</t>
  </si>
  <si>
    <t>ENFERMEDAD TOXICA DEL HIGADO CON CIRROSIS Y FIBROSIS DEL HIGADO</t>
  </si>
  <si>
    <t>CALCULO DE LA VESICULA BILIAR CON COLECISTITIS AGUDA</t>
  </si>
  <si>
    <t>MALFORMACION ARTERIOVENOSA DE LOS VASOS CEREBRALES</t>
  </si>
  <si>
    <t>Codigos</t>
  </si>
  <si>
    <t>Causas</t>
  </si>
  <si>
    <t>Total general</t>
  </si>
  <si>
    <t>X949</t>
  </si>
  <si>
    <t>AGRESION CON DISPARO DE RIFLE, ESCOPETA Y ARMA LARGA, LUGAR NO ESPECIFICADO</t>
  </si>
  <si>
    <t>A168</t>
  </si>
  <si>
    <t>OTRAS TUBERCULOSIS RESPIRATORIAS, SIN MENCION DE CONFIRMACION</t>
  </si>
  <si>
    <t>E135</t>
  </si>
  <si>
    <t>OTRAS DIABETES MELLITUS ESPECIFICADAS, CON COMPLICACIONES CIRCULATORIAS PERIFERICAS</t>
  </si>
  <si>
    <t>G822</t>
  </si>
  <si>
    <t>PARAPLEJIA, NO ESPECIFICADA</t>
  </si>
  <si>
    <t>K829</t>
  </si>
  <si>
    <t>ENFERMEDAD DE LA VESICULA BILIAR, NO ESPECIFICADA</t>
  </si>
  <si>
    <t>R092</t>
  </si>
  <si>
    <t>PARO RESPIRATORIO</t>
  </si>
  <si>
    <t>S029</t>
  </si>
  <si>
    <t>FRACTURA DEL CRANEO Y DE LOS HUESOS DE LA CARA, PARTE NO ESPECIFICADA</t>
  </si>
  <si>
    <t>S061</t>
  </si>
  <si>
    <t>EDEMA CEREBRAL TRAUMATICO</t>
  </si>
  <si>
    <t>T07</t>
  </si>
  <si>
    <t>TRAUMATISMOS MULTIPLES, NO ESPECIFICADOS</t>
  </si>
  <si>
    <t>T141</t>
  </si>
  <si>
    <t>HERIDA DE REGION NO ESPECIFICADA DEL CUERPO</t>
  </si>
  <si>
    <t>V234</t>
  </si>
  <si>
    <t>MOTOCICLISTA LESIONADO POR COLISION CON AUTOMOVIL, CAMIONETA O FURGONETA, CONDUCTOR LESIONADO EN ACCIDENTE DE TRANSITO</t>
  </si>
  <si>
    <t>V244</t>
  </si>
  <si>
    <t>MOTOCICLISTA LESIONADO POR COLISION CON VEHICULO DE TRANSPORTE PESADO O AUTOBUS, CONDUCTOR LESIONADO EN ACCIDENTE DE TRANSITO</t>
  </si>
  <si>
    <t>V489</t>
  </si>
  <si>
    <t>OCUPANTE DE AUTOMOVIL LESIONADO EN ACCIDENTE DE TRANSPORTE SIN COLISION, OCUPANTE NO ESPECIFICADO DE AUTOMOVIL, LESIONADO EN ACCIDENTE DE TRANSITO</t>
  </si>
  <si>
    <t>W268</t>
  </si>
  <si>
    <t>CONTACTO TRAUMATICO CON OTRO(S) OBJETOS(S) AFILADO(S) EN OTRA PARTE</t>
  </si>
  <si>
    <t>W650</t>
  </si>
  <si>
    <t>AHOGAMIENTO Y SUMERSION MIENTRAS SE ESTA EN LA BAÑERA, VIVIENDA</t>
  </si>
  <si>
    <t>W707</t>
  </si>
  <si>
    <t>AHOGAMIENTO Y SUMERSION POSTERIOR A CAIDA EN AGUAS NATURALES, GRANJA</t>
  </si>
  <si>
    <t>W809</t>
  </si>
  <si>
    <t>INHALACION E INGESTION DE OTROS OBJETOS QUE CAUSAN OBSTRUCCION DE LAS VIAS RESPIRATORIAS, LUGAR NO ESPECIFICADO</t>
  </si>
  <si>
    <t>Ignorado</t>
  </si>
  <si>
    <t>FUENTE: SINADEF/JCC/VMC/2.6.23</t>
  </si>
  <si>
    <t xml:space="preserve">MORTALIDAD  CON RESIDENCIA EN LA PROVINCIA CARAVELI POR  DISTRITOS. DEPARTAMENTO AREQUIPA 2022. </t>
  </si>
  <si>
    <t>ACARI</t>
  </si>
  <si>
    <t>ATICO</t>
  </si>
  <si>
    <t>ATIQUIPA</t>
  </si>
  <si>
    <t>BELLA UNION</t>
  </si>
  <si>
    <t>CAHUACHO</t>
  </si>
  <si>
    <t>CARAVELI</t>
  </si>
  <si>
    <t>CHALA</t>
  </si>
  <si>
    <t>CHAPARRA</t>
  </si>
  <si>
    <t>HUANUHUANU</t>
  </si>
  <si>
    <t>JAQUI</t>
  </si>
  <si>
    <t>LOMAS</t>
  </si>
  <si>
    <t>QUICACHA</t>
  </si>
  <si>
    <t>JCC/rcc OEI Areq Jun 2023 Informe Preliminar</t>
  </si>
  <si>
    <t xml:space="preserve">DISTRITOS </t>
  </si>
  <si>
    <t xml:space="preserve"> POBLACION </t>
  </si>
  <si>
    <t>TASA X 1000 Hab.</t>
  </si>
  <si>
    <t>Provincia Caraveli</t>
  </si>
  <si>
    <t>Acarí</t>
  </si>
  <si>
    <t>Atico</t>
  </si>
  <si>
    <t>Atiquipa</t>
  </si>
  <si>
    <t>Bella Unión</t>
  </si>
  <si>
    <t>Cahuacho</t>
  </si>
  <si>
    <t>Caravelí</t>
  </si>
  <si>
    <t>Chala</t>
  </si>
  <si>
    <t>Cháparra</t>
  </si>
  <si>
    <t>Huanuhuanu</t>
  </si>
  <si>
    <t>Jaquí</t>
  </si>
  <si>
    <t>Lomas</t>
  </si>
  <si>
    <t>Quicacha</t>
  </si>
  <si>
    <t>Yauca</t>
  </si>
  <si>
    <t xml:space="preserve">Ignorado </t>
  </si>
  <si>
    <t>TASA MORTALIDAD PROVINCIA CARAVELI POR DISTRITOS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</si>
</sst>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7" formatCode="#,##0_ ;\-#,##0\ 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2" xfId="0" applyBorder="1"/>
    <xf numFmtId="0" fontId="10" fillId="0" borderId="2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164" fontId="12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0" xfId="0" applyFont="1"/>
    <xf numFmtId="0" fontId="15" fillId="0" borderId="0" xfId="0" applyFont="1"/>
    <xf numFmtId="0" fontId="0" fillId="0" borderId="2" xfId="0" applyBorder="1" applyAlignment="1">
      <alignment horizontal="center" textRotation="90" wrapText="1"/>
    </xf>
    <xf numFmtId="0" fontId="0" fillId="0" borderId="5" xfId="0" applyBorder="1"/>
    <xf numFmtId="0" fontId="13" fillId="0" borderId="2" xfId="0" applyFont="1" applyBorder="1"/>
    <xf numFmtId="0" fontId="13" fillId="0" borderId="2" xfId="0" applyFont="1" applyBorder="1" applyAlignment="1">
      <alignment horizontal="right"/>
    </xf>
    <xf numFmtId="0" fontId="7" fillId="0" borderId="0" xfId="0" applyFont="1" applyBorder="1"/>
    <xf numFmtId="0" fontId="0" fillId="0" borderId="0" xfId="0" applyBorder="1"/>
    <xf numFmtId="0" fontId="16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6" fillId="0" borderId="0" xfId="0" applyNumberFormat="1" applyFont="1" applyBorder="1"/>
    <xf numFmtId="165" fontId="16" fillId="0" borderId="0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14" fillId="0" borderId="0" xfId="0" applyNumberFormat="1" applyFont="1" applyBorder="1"/>
    <xf numFmtId="165" fontId="14" fillId="0" borderId="0" xfId="0" applyNumberFormat="1" applyFont="1" applyBorder="1"/>
    <xf numFmtId="167" fontId="14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5" fontId="5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0" fontId="10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/>
    <xf numFmtId="2" fontId="13" fillId="0" borderId="5" xfId="0" applyNumberFormat="1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3" fontId="1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3" fontId="1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3:P156"/>
  <sheetViews>
    <sheetView workbookViewId="0">
      <selection activeCell="B20" sqref="B20"/>
    </sheetView>
  </sheetViews>
  <sheetFormatPr baseColWidth="10" defaultRowHeight="15" x14ac:dyDescent="0.25"/>
  <cols>
    <col min="1" max="1" width="9.85546875" customWidth="1"/>
    <col min="2" max="2" width="106.7109375" customWidth="1"/>
    <col min="3" max="3" width="7.28515625" customWidth="1"/>
    <col min="4" max="4" width="12.140625" customWidth="1"/>
    <col min="5" max="15" width="10.7109375" customWidth="1"/>
    <col min="16" max="16" width="8.7109375" style="9" customWidth="1"/>
  </cols>
  <sheetData>
    <row r="3" spans="1:15" ht="21" x14ac:dyDescent="0.35">
      <c r="A3" s="10" t="s">
        <v>188</v>
      </c>
    </row>
    <row r="5" spans="1:15" ht="84" customHeight="1" x14ac:dyDescent="0.25">
      <c r="A5" s="3" t="s">
        <v>149</v>
      </c>
      <c r="B5" s="3" t="s">
        <v>150</v>
      </c>
      <c r="C5" s="11" t="s">
        <v>151</v>
      </c>
      <c r="D5" s="11" t="s">
        <v>189</v>
      </c>
      <c r="E5" s="11" t="s">
        <v>190</v>
      </c>
      <c r="F5" s="11" t="s">
        <v>191</v>
      </c>
      <c r="G5" s="11" t="s">
        <v>192</v>
      </c>
      <c r="H5" s="11" t="s">
        <v>193</v>
      </c>
      <c r="I5" s="11" t="s">
        <v>194</v>
      </c>
      <c r="J5" s="11" t="s">
        <v>195</v>
      </c>
      <c r="K5" s="11" t="s">
        <v>196</v>
      </c>
      <c r="L5" s="11" t="s">
        <v>197</v>
      </c>
      <c r="M5" s="11" t="s">
        <v>198</v>
      </c>
      <c r="N5" s="11" t="s">
        <v>199</v>
      </c>
      <c r="O5" s="11" t="s">
        <v>200</v>
      </c>
    </row>
    <row r="6" spans="1:15" x14ac:dyDescent="0.25">
      <c r="A6" s="12"/>
      <c r="B6" s="13" t="s">
        <v>151</v>
      </c>
      <c r="C6" s="14">
        <f t="shared" ref="C6" si="0">SUM(C7:C98)</f>
        <v>145</v>
      </c>
      <c r="D6" s="14">
        <f>SUM(D7:D98)</f>
        <v>19</v>
      </c>
      <c r="E6" s="14">
        <f t="shared" ref="E6:O6" si="1">SUM(E7:E98)</f>
        <v>21</v>
      </c>
      <c r="F6" s="14">
        <f t="shared" si="1"/>
        <v>2</v>
      </c>
      <c r="G6" s="14">
        <f t="shared" si="1"/>
        <v>12</v>
      </c>
      <c r="H6" s="14">
        <f t="shared" si="1"/>
        <v>4</v>
      </c>
      <c r="I6" s="14">
        <f t="shared" si="1"/>
        <v>18</v>
      </c>
      <c r="J6" s="14">
        <f t="shared" si="1"/>
        <v>30</v>
      </c>
      <c r="K6" s="14">
        <f t="shared" si="1"/>
        <v>7</v>
      </c>
      <c r="L6" s="14">
        <f t="shared" si="1"/>
        <v>8</v>
      </c>
      <c r="M6" s="14">
        <f t="shared" si="1"/>
        <v>4</v>
      </c>
      <c r="N6" s="14">
        <f t="shared" si="1"/>
        <v>1</v>
      </c>
      <c r="O6" s="14">
        <f t="shared" si="1"/>
        <v>9</v>
      </c>
    </row>
    <row r="7" spans="1:15" x14ac:dyDescent="0.25">
      <c r="A7" s="2" t="s">
        <v>26</v>
      </c>
      <c r="B7" s="2" t="s">
        <v>74</v>
      </c>
      <c r="C7" s="2">
        <v>9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2</v>
      </c>
      <c r="J7" s="2">
        <v>5</v>
      </c>
      <c r="K7" s="2">
        <v>0</v>
      </c>
      <c r="L7" s="2">
        <v>0</v>
      </c>
      <c r="M7" s="2">
        <v>0</v>
      </c>
      <c r="N7" s="2">
        <v>0</v>
      </c>
      <c r="O7" s="2">
        <v>1</v>
      </c>
    </row>
    <row r="8" spans="1:15" x14ac:dyDescent="0.25">
      <c r="A8" s="2" t="s">
        <v>68</v>
      </c>
      <c r="B8" s="2" t="s">
        <v>69</v>
      </c>
      <c r="C8" s="2">
        <v>6</v>
      </c>
      <c r="D8" s="2">
        <v>1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</row>
    <row r="9" spans="1:15" x14ac:dyDescent="0.25">
      <c r="A9" s="2" t="s">
        <v>32</v>
      </c>
      <c r="B9" s="2" t="s">
        <v>85</v>
      </c>
      <c r="C9" s="2">
        <v>5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1</v>
      </c>
    </row>
    <row r="10" spans="1:15" x14ac:dyDescent="0.25">
      <c r="A10" s="2" t="s">
        <v>80</v>
      </c>
      <c r="B10" s="2" t="s">
        <v>81</v>
      </c>
      <c r="C10" s="2">
        <v>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2</v>
      </c>
      <c r="K10" s="2">
        <v>0</v>
      </c>
      <c r="L10" s="2">
        <v>2</v>
      </c>
      <c r="M10" s="2">
        <v>0</v>
      </c>
      <c r="N10" s="2">
        <v>0</v>
      </c>
      <c r="O10" s="2">
        <v>0</v>
      </c>
    </row>
    <row r="11" spans="1:15" x14ac:dyDescent="0.25">
      <c r="A11" s="2" t="s">
        <v>52</v>
      </c>
      <c r="B11" s="2" t="s">
        <v>72</v>
      </c>
      <c r="C11" s="2">
        <v>4</v>
      </c>
      <c r="D11" s="2">
        <v>1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</row>
    <row r="12" spans="1:15" x14ac:dyDescent="0.25">
      <c r="A12" s="2" t="s">
        <v>31</v>
      </c>
      <c r="B12" s="2" t="s">
        <v>76</v>
      </c>
      <c r="C12" s="2">
        <v>4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2</v>
      </c>
      <c r="J12" s="2">
        <v>1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25">
      <c r="A13" s="2" t="s">
        <v>7</v>
      </c>
      <c r="B13" s="2" t="s">
        <v>8</v>
      </c>
      <c r="C13" s="2">
        <v>3</v>
      </c>
      <c r="D13" s="2">
        <v>0</v>
      </c>
      <c r="E13" s="2">
        <v>1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</row>
    <row r="14" spans="1:15" x14ac:dyDescent="0.25">
      <c r="A14" s="2" t="s">
        <v>60</v>
      </c>
      <c r="B14" s="2" t="s">
        <v>90</v>
      </c>
      <c r="C14" s="2">
        <v>3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0</v>
      </c>
    </row>
    <row r="15" spans="1:15" x14ac:dyDescent="0.25">
      <c r="A15" s="2" t="s">
        <v>18</v>
      </c>
      <c r="B15" s="2" t="s">
        <v>19</v>
      </c>
      <c r="C15" s="2">
        <v>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25">
      <c r="A16" s="2" t="s">
        <v>34</v>
      </c>
      <c r="B16" s="2" t="s">
        <v>77</v>
      </c>
      <c r="C16" s="2">
        <v>2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25">
      <c r="A17" s="2" t="s">
        <v>9</v>
      </c>
      <c r="B17" s="2" t="s">
        <v>10</v>
      </c>
      <c r="C17" s="2">
        <v>2</v>
      </c>
      <c r="D17" s="2">
        <v>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 x14ac:dyDescent="0.25">
      <c r="A18" s="2" t="s">
        <v>35</v>
      </c>
      <c r="B18" s="2" t="s">
        <v>96</v>
      </c>
      <c r="C18" s="2">
        <v>2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</row>
    <row r="19" spans="1:15" x14ac:dyDescent="0.25">
      <c r="A19" s="2" t="s">
        <v>1</v>
      </c>
      <c r="B19" s="2" t="s">
        <v>2</v>
      </c>
      <c r="C19" s="2">
        <v>2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25">
      <c r="A20" s="2" t="s">
        <v>12</v>
      </c>
      <c r="B20" s="2" t="s">
        <v>93</v>
      </c>
      <c r="C20" s="2">
        <v>2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25">
      <c r="A21" s="2" t="s">
        <v>22</v>
      </c>
      <c r="B21" s="2" t="s">
        <v>121</v>
      </c>
      <c r="C21" s="2">
        <v>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1:15" x14ac:dyDescent="0.25">
      <c r="A22" s="2" t="s">
        <v>59</v>
      </c>
      <c r="B22" s="2" t="s">
        <v>84</v>
      </c>
      <c r="C22" s="2">
        <v>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</row>
    <row r="23" spans="1:15" x14ac:dyDescent="0.25">
      <c r="A23" s="2" t="s">
        <v>29</v>
      </c>
      <c r="B23" s="2" t="s">
        <v>100</v>
      </c>
      <c r="C23" s="2">
        <v>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0</v>
      </c>
      <c r="O23" s="2">
        <v>0</v>
      </c>
    </row>
    <row r="24" spans="1:15" x14ac:dyDescent="0.25">
      <c r="A24" s="2" t="s">
        <v>20</v>
      </c>
      <c r="B24" s="2" t="s">
        <v>75</v>
      </c>
      <c r="C24" s="2">
        <v>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1:15" x14ac:dyDescent="0.25">
      <c r="A25" s="2" t="s">
        <v>97</v>
      </c>
      <c r="B25" s="2" t="s">
        <v>98</v>
      </c>
      <c r="C25" s="2">
        <v>2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</row>
    <row r="26" spans="1:15" x14ac:dyDescent="0.25">
      <c r="A26" s="2" t="s">
        <v>94</v>
      </c>
      <c r="B26" s="2" t="s">
        <v>95</v>
      </c>
      <c r="C26" s="2">
        <v>2</v>
      </c>
      <c r="D26" s="2">
        <v>0</v>
      </c>
      <c r="E26" s="2">
        <v>0</v>
      </c>
      <c r="F26" s="2">
        <v>0</v>
      </c>
      <c r="G26" s="2">
        <v>1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1:15" x14ac:dyDescent="0.25">
      <c r="A27" s="2" t="s">
        <v>152</v>
      </c>
      <c r="B27" s="2" t="s">
        <v>153</v>
      </c>
      <c r="C27" s="2">
        <v>2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25">
      <c r="A28" s="2" t="s">
        <v>154</v>
      </c>
      <c r="B28" s="2" t="s">
        <v>155</v>
      </c>
      <c r="C28" s="2">
        <v>1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1:15" x14ac:dyDescent="0.25">
      <c r="A29" s="2" t="s">
        <v>55</v>
      </c>
      <c r="B29" s="2" t="s">
        <v>115</v>
      </c>
      <c r="C29" s="2">
        <v>1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25">
      <c r="A30" s="2" t="s">
        <v>46</v>
      </c>
      <c r="B30" s="2" t="s">
        <v>79</v>
      </c>
      <c r="C30" s="2">
        <v>1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25">
      <c r="A31" s="2" t="s">
        <v>11</v>
      </c>
      <c r="B31" s="2" t="s">
        <v>118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25">
      <c r="A32" s="2" t="s">
        <v>58</v>
      </c>
      <c r="B32" s="2" t="s">
        <v>139</v>
      </c>
      <c r="C32" s="2">
        <v>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</row>
    <row r="33" spans="1:15" x14ac:dyDescent="0.25">
      <c r="A33" s="2" t="s">
        <v>36</v>
      </c>
      <c r="B33" s="2" t="s">
        <v>78</v>
      </c>
      <c r="C33" s="2">
        <v>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25">
      <c r="A34" s="2" t="s">
        <v>37</v>
      </c>
      <c r="B34" s="2" t="s">
        <v>87</v>
      </c>
      <c r="C34" s="2">
        <v>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1:15" x14ac:dyDescent="0.25">
      <c r="A35" s="2" t="s">
        <v>50</v>
      </c>
      <c r="B35" s="2" t="s">
        <v>89</v>
      </c>
      <c r="C35" s="2">
        <v>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25">
      <c r="A36" s="2" t="s">
        <v>61</v>
      </c>
      <c r="B36" s="2" t="s">
        <v>122</v>
      </c>
      <c r="C36" s="2">
        <v>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</row>
    <row r="37" spans="1:15" x14ac:dyDescent="0.25">
      <c r="A37" s="2" t="s">
        <v>57</v>
      </c>
      <c r="B37" s="2" t="s">
        <v>125</v>
      </c>
      <c r="C37" s="2">
        <v>1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25">
      <c r="A38" s="2" t="s">
        <v>23</v>
      </c>
      <c r="B38" s="2" t="s">
        <v>82</v>
      </c>
      <c r="C38" s="2">
        <v>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1:15" x14ac:dyDescent="0.25">
      <c r="A39" s="2" t="s">
        <v>41</v>
      </c>
      <c r="B39" s="2" t="s">
        <v>88</v>
      </c>
      <c r="C39" s="2">
        <v>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25">
      <c r="A40" s="2" t="s">
        <v>5</v>
      </c>
      <c r="B40" s="2" t="s">
        <v>6</v>
      </c>
      <c r="C40" s="2"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1:15" x14ac:dyDescent="0.25">
      <c r="A41" s="2" t="s">
        <v>3</v>
      </c>
      <c r="B41" s="2" t="s">
        <v>4</v>
      </c>
      <c r="C41" s="2">
        <v>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</row>
    <row r="42" spans="1:15" x14ac:dyDescent="0.25">
      <c r="A42" s="2" t="s">
        <v>111</v>
      </c>
      <c r="B42" s="2" t="s">
        <v>112</v>
      </c>
      <c r="C42" s="2">
        <v>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</row>
    <row r="43" spans="1:15" x14ac:dyDescent="0.25">
      <c r="A43" s="2" t="s">
        <v>119</v>
      </c>
      <c r="B43" s="2" t="s">
        <v>120</v>
      </c>
      <c r="C43" s="2">
        <v>1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</row>
    <row r="44" spans="1:15" x14ac:dyDescent="0.25">
      <c r="A44" s="2" t="s">
        <v>51</v>
      </c>
      <c r="B44" s="2" t="s">
        <v>124</v>
      </c>
      <c r="C44" s="2">
        <v>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1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1:15" x14ac:dyDescent="0.25">
      <c r="A45" s="2" t="s">
        <v>63</v>
      </c>
      <c r="B45" s="2" t="s">
        <v>108</v>
      </c>
      <c r="C45" s="2">
        <v>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1:15" x14ac:dyDescent="0.25">
      <c r="A46" s="2" t="s">
        <v>47</v>
      </c>
      <c r="B46" s="2" t="s">
        <v>106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</row>
    <row r="47" spans="1:15" x14ac:dyDescent="0.25">
      <c r="A47" s="2" t="s">
        <v>156</v>
      </c>
      <c r="B47" s="2" t="s">
        <v>157</v>
      </c>
      <c r="C47" s="2">
        <v>1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2" t="s">
        <v>42</v>
      </c>
      <c r="B48" s="2" t="s">
        <v>113</v>
      </c>
      <c r="C48" s="2">
        <v>1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</row>
    <row r="49" spans="1:15" x14ac:dyDescent="0.25">
      <c r="A49" s="2" t="s">
        <v>48</v>
      </c>
      <c r="B49" s="2" t="s">
        <v>134</v>
      </c>
      <c r="C49" s="2">
        <v>1</v>
      </c>
      <c r="D49" s="2">
        <v>0</v>
      </c>
      <c r="E49" s="2">
        <v>0</v>
      </c>
      <c r="F49" s="2">
        <v>0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25">
      <c r="A50" s="2" t="s">
        <v>64</v>
      </c>
      <c r="B50" s="2" t="s">
        <v>123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1:15" x14ac:dyDescent="0.25">
      <c r="A51" s="2" t="s">
        <v>158</v>
      </c>
      <c r="B51" s="2" t="s">
        <v>159</v>
      </c>
      <c r="C51" s="2">
        <v>1</v>
      </c>
      <c r="D51" s="2">
        <v>0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25">
      <c r="A52" s="2" t="s">
        <v>27</v>
      </c>
      <c r="B52" s="2" t="s">
        <v>102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1:15" x14ac:dyDescent="0.25">
      <c r="A53" s="2" t="s">
        <v>33</v>
      </c>
      <c r="B53" s="2" t="s">
        <v>103</v>
      </c>
      <c r="C53" s="2">
        <v>1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25">
      <c r="A54" s="2" t="s">
        <v>40</v>
      </c>
      <c r="B54" s="2" t="s">
        <v>127</v>
      </c>
      <c r="C54" s="2">
        <v>1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2" t="s">
        <v>15</v>
      </c>
      <c r="B55" s="2" t="s">
        <v>83</v>
      </c>
      <c r="C55" s="2">
        <v>1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2" t="s">
        <v>62</v>
      </c>
      <c r="B56" s="2" t="s">
        <v>126</v>
      </c>
      <c r="C56" s="2">
        <v>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</row>
    <row r="57" spans="1:15" x14ac:dyDescent="0.25">
      <c r="A57" s="2" t="s">
        <v>56</v>
      </c>
      <c r="B57" s="2" t="s">
        <v>140</v>
      </c>
      <c r="C57" s="2">
        <v>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25">
      <c r="A58" s="2" t="s">
        <v>38</v>
      </c>
      <c r="B58" s="2" t="s">
        <v>86</v>
      </c>
      <c r="C58" s="2">
        <v>1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2" t="s">
        <v>24</v>
      </c>
      <c r="B59" s="2" t="s">
        <v>73</v>
      </c>
      <c r="C59" s="2">
        <v>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1:15" x14ac:dyDescent="0.25">
      <c r="A60" s="2" t="s">
        <v>43</v>
      </c>
      <c r="B60" s="2" t="s">
        <v>110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</row>
    <row r="61" spans="1:15" x14ac:dyDescent="0.25">
      <c r="A61" s="2" t="s">
        <v>21</v>
      </c>
      <c r="B61" s="2" t="s">
        <v>114</v>
      </c>
      <c r="C61" s="2">
        <v>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25">
      <c r="A62" s="2" t="s">
        <v>28</v>
      </c>
      <c r="B62" s="2" t="s">
        <v>109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</row>
    <row r="63" spans="1:15" x14ac:dyDescent="0.25">
      <c r="A63" s="2" t="s">
        <v>44</v>
      </c>
      <c r="B63" s="2" t="s">
        <v>143</v>
      </c>
      <c r="C63" s="2">
        <v>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25">
      <c r="A64" s="2" t="s">
        <v>144</v>
      </c>
      <c r="B64" s="2" t="s">
        <v>145</v>
      </c>
      <c r="C64" s="2">
        <v>1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5">
      <c r="A65" s="2" t="s">
        <v>66</v>
      </c>
      <c r="B65" s="2" t="s">
        <v>128</v>
      </c>
      <c r="C65" s="2">
        <v>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</row>
    <row r="66" spans="1:15" x14ac:dyDescent="0.25">
      <c r="A66" s="2" t="s">
        <v>67</v>
      </c>
      <c r="B66" s="2" t="s">
        <v>146</v>
      </c>
      <c r="C66" s="2">
        <v>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</row>
    <row r="67" spans="1:15" x14ac:dyDescent="0.25">
      <c r="A67" s="2" t="s">
        <v>25</v>
      </c>
      <c r="B67" s="2" t="s">
        <v>147</v>
      </c>
      <c r="C67" s="2">
        <v>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</row>
    <row r="68" spans="1:15" x14ac:dyDescent="0.25">
      <c r="A68" s="2" t="s">
        <v>30</v>
      </c>
      <c r="B68" s="2" t="s">
        <v>129</v>
      </c>
      <c r="C68" s="2">
        <v>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5">
      <c r="A69" s="2" t="s">
        <v>160</v>
      </c>
      <c r="B69" s="2" t="s">
        <v>161</v>
      </c>
      <c r="C69" s="2">
        <v>1</v>
      </c>
      <c r="D69" s="2">
        <v>0</v>
      </c>
      <c r="E69" s="2">
        <v>0</v>
      </c>
      <c r="F69" s="2">
        <v>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25">
      <c r="A70" s="2" t="s">
        <v>49</v>
      </c>
      <c r="B70" s="2" t="s">
        <v>99</v>
      </c>
      <c r="C70" s="2">
        <v>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5">
      <c r="A71" s="2" t="s">
        <v>39</v>
      </c>
      <c r="B71" s="2" t="s">
        <v>101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</row>
    <row r="72" spans="1:15" x14ac:dyDescent="0.25">
      <c r="A72" s="2" t="s">
        <v>45</v>
      </c>
      <c r="B72" s="2" t="s">
        <v>107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1:15" x14ac:dyDescent="0.25">
      <c r="A73" s="2" t="s">
        <v>13</v>
      </c>
      <c r="B73" s="2" t="s">
        <v>14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</row>
    <row r="74" spans="1:15" x14ac:dyDescent="0.25">
      <c r="A74" s="2" t="s">
        <v>53</v>
      </c>
      <c r="B74" s="2" t="s">
        <v>130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5">
      <c r="A75" s="2" t="s">
        <v>135</v>
      </c>
      <c r="B75" s="2" t="s">
        <v>136</v>
      </c>
      <c r="C75" s="2">
        <v>1</v>
      </c>
      <c r="D75" s="2">
        <v>0</v>
      </c>
      <c r="E75" s="2">
        <v>0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1:15" x14ac:dyDescent="0.25">
      <c r="A76" s="2" t="s">
        <v>54</v>
      </c>
      <c r="B76" s="2" t="s">
        <v>148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1:15" x14ac:dyDescent="0.25">
      <c r="A77" s="2" t="s">
        <v>162</v>
      </c>
      <c r="B77" s="2" t="s">
        <v>163</v>
      </c>
      <c r="C77" s="2">
        <v>1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25">
      <c r="A78" s="2" t="s">
        <v>65</v>
      </c>
      <c r="B78" s="2" t="s">
        <v>131</v>
      </c>
      <c r="C78" s="2">
        <v>1</v>
      </c>
      <c r="D78" s="2">
        <v>0</v>
      </c>
      <c r="E78" s="2">
        <v>1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1:15" x14ac:dyDescent="0.25">
      <c r="A79" s="2" t="s">
        <v>16</v>
      </c>
      <c r="B79" s="2" t="s">
        <v>17</v>
      </c>
      <c r="C79" s="2">
        <v>1</v>
      </c>
      <c r="D79" s="2">
        <v>1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1:15" x14ac:dyDescent="0.25">
      <c r="A80" s="2" t="s">
        <v>164</v>
      </c>
      <c r="B80" s="2" t="s">
        <v>165</v>
      </c>
      <c r="C80" s="2">
        <v>1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 s="2" t="s">
        <v>166</v>
      </c>
      <c r="B81" s="2" t="s">
        <v>167</v>
      </c>
      <c r="C81" s="2">
        <v>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2" t="s">
        <v>168</v>
      </c>
      <c r="B82" s="2" t="s">
        <v>169</v>
      </c>
      <c r="C82" s="2">
        <v>1</v>
      </c>
      <c r="D82" s="2">
        <v>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1:15" x14ac:dyDescent="0.25">
      <c r="A83" s="2" t="s">
        <v>170</v>
      </c>
      <c r="B83" s="2" t="s">
        <v>171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2" t="s">
        <v>70</v>
      </c>
      <c r="B84" s="2" t="s">
        <v>71</v>
      </c>
      <c r="C84" s="2">
        <v>1</v>
      </c>
      <c r="D84" s="2">
        <v>0</v>
      </c>
      <c r="E84" s="2">
        <v>0</v>
      </c>
      <c r="F84" s="2">
        <v>0</v>
      </c>
      <c r="G84" s="2">
        <v>0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1:15" x14ac:dyDescent="0.25">
      <c r="A85" s="2" t="s">
        <v>141</v>
      </c>
      <c r="B85" s="2" t="s">
        <v>142</v>
      </c>
      <c r="C85" s="2">
        <v>1</v>
      </c>
      <c r="D85" s="2">
        <v>0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1:15" x14ac:dyDescent="0.25">
      <c r="A86" s="2" t="s">
        <v>172</v>
      </c>
      <c r="B86" s="2" t="s">
        <v>173</v>
      </c>
      <c r="C86" s="2">
        <v>1</v>
      </c>
      <c r="D86" s="2">
        <v>0</v>
      </c>
      <c r="E86" s="2">
        <v>0</v>
      </c>
      <c r="F86" s="2">
        <v>1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1:15" x14ac:dyDescent="0.25">
      <c r="A87" s="2" t="s">
        <v>174</v>
      </c>
      <c r="B87" s="2" t="s">
        <v>175</v>
      </c>
      <c r="C87" s="2">
        <v>1</v>
      </c>
      <c r="D87" s="2">
        <v>0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1:15" x14ac:dyDescent="0.25">
      <c r="A88" s="2" t="s">
        <v>176</v>
      </c>
      <c r="B88" s="2" t="s">
        <v>177</v>
      </c>
      <c r="C88" s="2">
        <v>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</row>
    <row r="89" spans="1:15" x14ac:dyDescent="0.25">
      <c r="A89" s="2" t="s">
        <v>116</v>
      </c>
      <c r="B89" s="2" t="s">
        <v>117</v>
      </c>
      <c r="C89" s="2">
        <v>1</v>
      </c>
      <c r="D89" s="2">
        <v>0</v>
      </c>
      <c r="E89" s="2">
        <v>0</v>
      </c>
      <c r="F89" s="2">
        <v>0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1:15" x14ac:dyDescent="0.25">
      <c r="A90" s="2" t="s">
        <v>178</v>
      </c>
      <c r="B90" s="2" t="s">
        <v>179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 s="2" t="s">
        <v>180</v>
      </c>
      <c r="B91" s="2" t="s">
        <v>181</v>
      </c>
      <c r="C91" s="2">
        <v>1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</row>
    <row r="92" spans="1:15" x14ac:dyDescent="0.25">
      <c r="A92" s="2" t="s">
        <v>182</v>
      </c>
      <c r="B92" s="2" t="s">
        <v>183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 s="2" t="s">
        <v>184</v>
      </c>
      <c r="B93" s="2" t="s">
        <v>185</v>
      </c>
      <c r="C93" s="2">
        <v>1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1:15" x14ac:dyDescent="0.25">
      <c r="A94" s="2" t="s">
        <v>104</v>
      </c>
      <c r="B94" s="2" t="s">
        <v>105</v>
      </c>
      <c r="C94" s="2">
        <v>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1:15" x14ac:dyDescent="0.25">
      <c r="A95" s="2" t="s">
        <v>132</v>
      </c>
      <c r="B95" s="2" t="s">
        <v>133</v>
      </c>
      <c r="C95" s="2">
        <v>1</v>
      </c>
      <c r="D95" s="2">
        <v>0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1:15" x14ac:dyDescent="0.25">
      <c r="A96" s="2" t="s">
        <v>91</v>
      </c>
      <c r="B96" s="2" t="s">
        <v>92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</row>
    <row r="97" spans="1:15" x14ac:dyDescent="0.25">
      <c r="A97" s="2" t="s">
        <v>137</v>
      </c>
      <c r="B97" s="2" t="s">
        <v>138</v>
      </c>
      <c r="C97" s="2">
        <v>1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1:15" x14ac:dyDescent="0.25">
      <c r="A98" s="2"/>
      <c r="B98" s="2" t="s">
        <v>186</v>
      </c>
      <c r="C98" s="2">
        <v>9</v>
      </c>
      <c r="D98" s="2">
        <v>1</v>
      </c>
      <c r="E98" s="2">
        <v>1</v>
      </c>
      <c r="F98" s="2">
        <v>0</v>
      </c>
      <c r="G98" s="2">
        <v>0</v>
      </c>
      <c r="H98" s="2">
        <v>0</v>
      </c>
      <c r="I98" s="2">
        <v>3</v>
      </c>
      <c r="J98" s="2">
        <v>2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 s="4" t="s">
        <v>187</v>
      </c>
    </row>
    <row r="156" spans="1:1" x14ac:dyDescent="0.25">
      <c r="A156" s="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23"/>
  <sheetViews>
    <sheetView tabSelected="1" zoomScaleNormal="100" workbookViewId="0">
      <selection activeCell="H16" sqref="H16"/>
    </sheetView>
  </sheetViews>
  <sheetFormatPr baseColWidth="10" defaultRowHeight="15" x14ac:dyDescent="0.25"/>
  <cols>
    <col min="2" max="2" width="24.85546875" customWidth="1"/>
    <col min="3" max="3" width="17.140625" customWidth="1"/>
    <col min="4" max="4" width="20.7109375" customWidth="1"/>
    <col min="5" max="5" width="18.28515625" customWidth="1"/>
    <col min="6" max="6" width="4.7109375" customWidth="1"/>
    <col min="7" max="7" width="12" style="16" customWidth="1"/>
    <col min="8" max="8" width="9.42578125" style="16" customWidth="1"/>
    <col min="9" max="9" width="10.42578125" style="16" customWidth="1"/>
    <col min="11" max="11" width="9.28515625" style="5" customWidth="1"/>
    <col min="12" max="24" width="6.7109375" style="5" customWidth="1"/>
  </cols>
  <sheetData>
    <row r="3" spans="2:23" ht="15.75" x14ac:dyDescent="0.25">
      <c r="B3" s="48"/>
      <c r="C3" s="48"/>
      <c r="D3" s="48"/>
      <c r="E3" s="48"/>
      <c r="G3" s="15"/>
    </row>
    <row r="4" spans="2:23" x14ac:dyDescent="0.25">
      <c r="B4" s="16"/>
      <c r="C4" s="16"/>
      <c r="D4" s="16"/>
      <c r="E4" s="16"/>
    </row>
    <row r="5" spans="2:23" x14ac:dyDescent="0.25">
      <c r="B5" s="46"/>
      <c r="C5" s="46"/>
      <c r="D5" s="47"/>
      <c r="E5" s="47"/>
      <c r="G5" s="17"/>
      <c r="H5" s="17"/>
      <c r="I5" s="1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ht="15.75" x14ac:dyDescent="0.25">
      <c r="B6" s="33" t="s">
        <v>220</v>
      </c>
      <c r="C6" s="33"/>
      <c r="D6" s="33"/>
      <c r="E6" s="33"/>
      <c r="F6" s="1"/>
      <c r="G6" s="18"/>
      <c r="H6" s="19"/>
      <c r="I6" s="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2:23" ht="20.100000000000001" customHeight="1" x14ac:dyDescent="0.25">
      <c r="B7" s="13" t="s">
        <v>202</v>
      </c>
      <c r="C7" s="34" t="s">
        <v>0</v>
      </c>
      <c r="D7" s="34" t="s">
        <v>203</v>
      </c>
      <c r="E7" s="34" t="s">
        <v>204</v>
      </c>
      <c r="F7" s="1"/>
      <c r="G7" s="21"/>
      <c r="H7" s="22"/>
      <c r="I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20.100000000000001" customHeight="1" x14ac:dyDescent="0.25">
      <c r="B8" s="35" t="s">
        <v>205</v>
      </c>
      <c r="C8" s="49">
        <f>SUM(C9:C21)</f>
        <v>145</v>
      </c>
      <c r="D8" s="49">
        <f>SUM(D9:D21)</f>
        <v>43453</v>
      </c>
      <c r="E8" s="36">
        <f>+C8*1000/D8</f>
        <v>3.3369387614203854</v>
      </c>
      <c r="G8" s="21"/>
      <c r="H8" s="22"/>
      <c r="I8" s="23"/>
    </row>
    <row r="9" spans="2:23" ht="20.100000000000001" customHeight="1" x14ac:dyDescent="0.25">
      <c r="B9" s="37" t="s">
        <v>206</v>
      </c>
      <c r="C9" s="8">
        <v>19</v>
      </c>
      <c r="D9" s="38">
        <v>5293</v>
      </c>
      <c r="E9" s="39">
        <f>+C9*1000/D9</f>
        <v>3.5896467031928965</v>
      </c>
      <c r="G9" s="21"/>
      <c r="H9" s="22"/>
      <c r="I9" s="23"/>
    </row>
    <row r="10" spans="2:23" ht="20.100000000000001" customHeight="1" x14ac:dyDescent="0.25">
      <c r="B10" s="37" t="s">
        <v>207</v>
      </c>
      <c r="C10" s="8">
        <v>21</v>
      </c>
      <c r="D10" s="38">
        <v>6134</v>
      </c>
      <c r="E10" s="39">
        <f>+C10*1000/D10</f>
        <v>3.4235409194652755</v>
      </c>
      <c r="G10" s="21"/>
      <c r="H10" s="24"/>
      <c r="I10" s="23"/>
    </row>
    <row r="11" spans="2:23" ht="20.100000000000001" customHeight="1" x14ac:dyDescent="0.25">
      <c r="B11" s="37" t="s">
        <v>208</v>
      </c>
      <c r="C11" s="8">
        <v>2</v>
      </c>
      <c r="D11" s="38">
        <v>475</v>
      </c>
      <c r="E11" s="39">
        <f>+C11*1000/D11</f>
        <v>4.2105263157894735</v>
      </c>
      <c r="G11" s="21"/>
      <c r="H11" s="24"/>
      <c r="I11" s="23"/>
    </row>
    <row r="12" spans="2:23" ht="20.100000000000001" customHeight="1" x14ac:dyDescent="0.25">
      <c r="B12" s="37" t="s">
        <v>209</v>
      </c>
      <c r="C12" s="8">
        <v>12</v>
      </c>
      <c r="D12" s="38">
        <v>2740</v>
      </c>
      <c r="E12" s="39">
        <f>+C12*1000/D12</f>
        <v>4.3795620437956204</v>
      </c>
      <c r="G12" s="21"/>
      <c r="H12" s="22"/>
      <c r="I12" s="23"/>
    </row>
    <row r="13" spans="2:23" ht="20.100000000000001" customHeight="1" x14ac:dyDescent="0.25">
      <c r="B13" s="37" t="s">
        <v>210</v>
      </c>
      <c r="C13" s="8">
        <v>4</v>
      </c>
      <c r="D13" s="38">
        <v>566</v>
      </c>
      <c r="E13" s="39">
        <f>+C13*1000/D13</f>
        <v>7.0671378091872787</v>
      </c>
      <c r="G13" s="21"/>
      <c r="H13" s="22"/>
      <c r="I13" s="23"/>
    </row>
    <row r="14" spans="2:23" ht="20.100000000000001" customHeight="1" x14ac:dyDescent="0.25">
      <c r="B14" s="37" t="s">
        <v>211</v>
      </c>
      <c r="C14" s="8">
        <v>18</v>
      </c>
      <c r="D14" s="38">
        <v>4242</v>
      </c>
      <c r="E14" s="39">
        <f>+C14*1000/D14</f>
        <v>4.2432814710042432</v>
      </c>
      <c r="G14" s="21"/>
      <c r="H14" s="22"/>
      <c r="I14" s="23"/>
    </row>
    <row r="15" spans="2:23" ht="20.100000000000001" customHeight="1" x14ac:dyDescent="0.25">
      <c r="B15" s="37" t="s">
        <v>212</v>
      </c>
      <c r="C15" s="8">
        <v>30</v>
      </c>
      <c r="D15" s="38">
        <v>10255</v>
      </c>
      <c r="E15" s="39">
        <f>+C15*1000/D15</f>
        <v>2.9254022428083863</v>
      </c>
      <c r="F15" s="1"/>
      <c r="G15" s="21"/>
      <c r="H15" s="22"/>
      <c r="I15" s="23"/>
    </row>
    <row r="16" spans="2:23" ht="20.100000000000001" customHeight="1" x14ac:dyDescent="0.25">
      <c r="B16" s="37" t="s">
        <v>213</v>
      </c>
      <c r="C16" s="8">
        <v>7</v>
      </c>
      <c r="D16" s="38">
        <v>3468</v>
      </c>
      <c r="E16" s="39">
        <f>+C16*1000/D16</f>
        <v>2.0184544405997693</v>
      </c>
      <c r="G16" s="21"/>
      <c r="H16" s="22"/>
      <c r="I16" s="23"/>
    </row>
    <row r="17" spans="2:9" ht="20.100000000000001" customHeight="1" x14ac:dyDescent="0.25">
      <c r="B17" s="37" t="s">
        <v>214</v>
      </c>
      <c r="C17" s="8">
        <v>8</v>
      </c>
      <c r="D17" s="38">
        <v>3121</v>
      </c>
      <c r="E17" s="39">
        <f>+C17*1000/D17</f>
        <v>2.56328099967959</v>
      </c>
      <c r="G17" s="21"/>
      <c r="H17" s="22"/>
      <c r="I17" s="23"/>
    </row>
    <row r="18" spans="2:9" ht="20.100000000000001" customHeight="1" x14ac:dyDescent="0.25">
      <c r="B18" s="37" t="s">
        <v>215</v>
      </c>
      <c r="C18" s="8">
        <v>4</v>
      </c>
      <c r="D18" s="38">
        <v>1605</v>
      </c>
      <c r="E18" s="39">
        <f>+C18*1000/D18</f>
        <v>2.4922118380062304</v>
      </c>
      <c r="G18" s="21"/>
      <c r="H18" s="22"/>
      <c r="I18" s="23"/>
    </row>
    <row r="19" spans="2:9" ht="20.100000000000001" customHeight="1" x14ac:dyDescent="0.25">
      <c r="B19" s="37" t="s">
        <v>216</v>
      </c>
      <c r="C19" s="8">
        <v>1</v>
      </c>
      <c r="D19" s="38">
        <v>1586</v>
      </c>
      <c r="E19" s="39">
        <f>+C19*1000/D19</f>
        <v>0.63051702395964693</v>
      </c>
      <c r="G19" s="25"/>
      <c r="H19" s="26"/>
      <c r="I19" s="27"/>
    </row>
    <row r="20" spans="2:9" ht="20.100000000000001" customHeight="1" x14ac:dyDescent="0.25">
      <c r="B20" s="37" t="s">
        <v>217</v>
      </c>
      <c r="C20" s="8">
        <v>9</v>
      </c>
      <c r="D20" s="38">
        <v>1921</v>
      </c>
      <c r="E20" s="39">
        <f>+C20*1000/D20</f>
        <v>4.6850598646538257</v>
      </c>
      <c r="G20" s="28"/>
      <c r="H20" s="29"/>
      <c r="I20" s="30"/>
    </row>
    <row r="21" spans="2:9" ht="20.100000000000001" customHeight="1" x14ac:dyDescent="0.25">
      <c r="B21" s="37" t="s">
        <v>218</v>
      </c>
      <c r="C21" s="40">
        <v>10</v>
      </c>
      <c r="D21" s="38">
        <v>2047</v>
      </c>
      <c r="E21" s="39">
        <f>+C21*1000/D21</f>
        <v>4.8851978505129461</v>
      </c>
      <c r="G21" s="31"/>
      <c r="H21" s="32"/>
      <c r="I21" s="27"/>
    </row>
    <row r="22" spans="2:9" ht="20.100000000000001" customHeight="1" x14ac:dyDescent="0.25">
      <c r="B22" s="41" t="s">
        <v>219</v>
      </c>
      <c r="C22" s="42">
        <v>9</v>
      </c>
      <c r="D22" s="43">
        <v>0</v>
      </c>
      <c r="E22" s="44">
        <v>0</v>
      </c>
      <c r="G22" s="31"/>
      <c r="H22" s="32"/>
      <c r="I22" s="27"/>
    </row>
    <row r="23" spans="2:9" x14ac:dyDescent="0.25">
      <c r="B23" s="45" t="s">
        <v>201</v>
      </c>
      <c r="C23" s="5"/>
      <c r="D23" s="5"/>
      <c r="E23" s="5"/>
    </row>
  </sheetData>
  <mergeCells count="1">
    <mergeCell ref="B6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Caraveli Distritos</vt:lpstr>
      <vt:lpstr>Tasa Mort Prov Carav-Distrit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2023-06-13T17:07:40Z</dcterms:modified>
</cp:coreProperties>
</file>