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MORTALIDAD 2020 A 2022\1RAS CAUSA  MORB POR GRUPOS Y CATEGORIAS 2022\"/>
    </mc:Choice>
  </mc:AlternateContent>
  <xr:revisionPtr revIDLastSave="0" documentId="13_ncr:1_{E0FA5912-BBB4-4C18-AACB-98280B17FF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RT PROV Condesuyos" sheetId="27" r:id="rId1"/>
    <sheet name="30 1ras Causas Mort Prov Cond" sheetId="14" r:id="rId2"/>
  </sheets>
  <definedNames>
    <definedName name="_xlnm._FilterDatabase" localSheetId="0" hidden="1">'MORT PROV Condesuyos'!$A$1:$A$19394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4" l="1"/>
  <c r="I11" i="14"/>
  <c r="I10" i="14"/>
  <c r="I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C5" i="27"/>
  <c r="K59" i="27"/>
  <c r="J59" i="27"/>
  <c r="I59" i="27"/>
  <c r="H59" i="27"/>
  <c r="G59" i="27"/>
  <c r="F59" i="27"/>
  <c r="E59" i="27"/>
  <c r="D59" i="27"/>
  <c r="C59" i="27"/>
  <c r="H6" i="14"/>
  <c r="I18" i="14" s="1"/>
  <c r="D6" i="14"/>
  <c r="I13" i="14" l="1"/>
  <c r="I14" i="14"/>
  <c r="I7" i="14"/>
  <c r="I8" i="14"/>
  <c r="I15" i="14"/>
  <c r="I16" i="14"/>
  <c r="I17" i="14"/>
  <c r="E7" i="14" l="1"/>
</calcChain>
</file>

<file path=xl/sharedStrings.xml><?xml version="1.0" encoding="utf-8"?>
<sst xmlns="http://schemas.openxmlformats.org/spreadsheetml/2006/main" count="308" uniqueCount="145">
  <si>
    <t>TOTAL GENERAL ...</t>
  </si>
  <si>
    <t>Código</t>
  </si>
  <si>
    <t>TOTAL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</si>
  <si>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</si>
  <si>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</si>
  <si>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</si>
  <si>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</si>
  <si>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</si>
  <si>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</si>
  <si>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</si>
  <si>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</si>
  <si>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</si>
  <si>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</si>
  <si>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E86</t>
  </si>
  <si>
    <t>DEPLECION DEL VOLUMEN</t>
  </si>
  <si>
    <t>E46</t>
  </si>
  <si>
    <t>DESNUTRICION PROTEICOCALORICA, NO ESPECIFICADA</t>
  </si>
  <si>
    <t>E43</t>
  </si>
  <si>
    <t>DESNUTRICION PROTEICOCALORICA SEVERA, NO ESPECIFICADA</t>
  </si>
  <si>
    <t>TODAS LAS DEMAS CAUSAS</t>
  </si>
  <si>
    <t>Edades</t>
  </si>
  <si>
    <t>Total</t>
  </si>
  <si>
    <t>%</t>
  </si>
  <si>
    <t>C61</t>
  </si>
  <si>
    <t>TUMOR MALIGNO DE LA PROSTATA</t>
  </si>
  <si>
    <t>R99</t>
  </si>
  <si>
    <t>OTRAS CAUSAS MAL DEFINIDAS Y LAS NO ESPECIFICADAS DE MORTALIDAD</t>
  </si>
  <si>
    <t>N390</t>
  </si>
  <si>
    <t>J459</t>
  </si>
  <si>
    <t>G409</t>
  </si>
  <si>
    <t>N189</t>
  </si>
  <si>
    <t>J189</t>
  </si>
  <si>
    <t>J849</t>
  </si>
  <si>
    <t>K800</t>
  </si>
  <si>
    <t>J841</t>
  </si>
  <si>
    <t>K746</t>
  </si>
  <si>
    <t>I509</t>
  </si>
  <si>
    <t>C349</t>
  </si>
  <si>
    <t>C169</t>
  </si>
  <si>
    <t>J159</t>
  </si>
  <si>
    <t>K922</t>
  </si>
  <si>
    <t>K703</t>
  </si>
  <si>
    <t>I634</t>
  </si>
  <si>
    <t>A419</t>
  </si>
  <si>
    <t>E116</t>
  </si>
  <si>
    <t>K859</t>
  </si>
  <si>
    <t>I219</t>
  </si>
  <si>
    <t>K803</t>
  </si>
  <si>
    <t>I639</t>
  </si>
  <si>
    <t>K566</t>
  </si>
  <si>
    <t>C241</t>
  </si>
  <si>
    <t>R688</t>
  </si>
  <si>
    <t>J690</t>
  </si>
  <si>
    <t>K659</t>
  </si>
  <si>
    <t>C950</t>
  </si>
  <si>
    <t>D377</t>
  </si>
  <si>
    <t>G936</t>
  </si>
  <si>
    <t>U071</t>
  </si>
  <si>
    <t>ENFERMEDAD RESPIRATORIA AGUDA DEBIDO AL NUEVO CORONAVIRUS SARS-COV-2</t>
  </si>
  <si>
    <t>U072</t>
  </si>
  <si>
    <t>COVID-19, VIRUS NO IDENTIFICADO (DIAGNÓSTICO INCONCLUSO O NO CONFIRMADO AUN)</t>
  </si>
  <si>
    <t>INFARTO AGUDO DEL MIOCARDIO, SIN OTRA ESPECIFICACION</t>
  </si>
  <si>
    <t>NEUMONIA, NO ESPECIFICADA</t>
  </si>
  <si>
    <t>OTRAS ENFERMEDADES PULMONARES INTERSTICIALES CON FIBROSIS</t>
  </si>
  <si>
    <t>INFECCION DE VIAS URINARIAS, SITIO NO ESPECIFICADO</t>
  </si>
  <si>
    <t>OTRAS CIRROSIS DEL HIGADO Y LAS NO ESPECIFICADAS</t>
  </si>
  <si>
    <t>TUMOR MALIGNO DE LOS BRONQUIOS O DEL PULMON, PARTE NO ESPECIFICADA</t>
  </si>
  <si>
    <t>TUMOR MALIGNO DEL ESTOMAGO, PARTE NO ESPECIFICADA</t>
  </si>
  <si>
    <t>SEPSIS, NO ESPECIFICADA</t>
  </si>
  <si>
    <t>ENFERMEDAD RENAL CRONICA, NO ESPECIFICADA</t>
  </si>
  <si>
    <t>X599</t>
  </si>
  <si>
    <t>EXPOSICION A FACTORES NO ESPECIFICADOS QUE CAUSAN OTRAS LESIONES Y LAS NO ESPECIFICADAS</t>
  </si>
  <si>
    <t>NEUMONIA BACTERIANA, NO ESPECIFICADA</t>
  </si>
  <si>
    <t>INFARTO CEREBRAL, NO ESPECIFICADO</t>
  </si>
  <si>
    <t>ENFERMEDAD PULMONAR INTERSTICIAL, NO ESPECIFICADA</t>
  </si>
  <si>
    <t>W749</t>
  </si>
  <si>
    <t>AHOGAMIENTO Y SUMERSION NO ESPECIFICADOS, LUGAR NO ESPECIFICADO</t>
  </si>
  <si>
    <t>PANCREATITIS AGUDA, NO ESPECIFICADA</t>
  </si>
  <si>
    <t>V899</t>
  </si>
  <si>
    <t>PERSONA LESIONADA EN ACCIDENTE DE VEHICULO NO ESPECIFICADO</t>
  </si>
  <si>
    <t>OTRAS OBSTRUCCIONES INTESTINALES Y LAS NO ESPECIFICADAS</t>
  </si>
  <si>
    <t>CIRROSIS HEPATICA ALCOHOLICA</t>
  </si>
  <si>
    <t>I489</t>
  </si>
  <si>
    <t>FIBRILACION Y ALETEO AURICULAR, NO ESPECIFICADO</t>
  </si>
  <si>
    <t>HEMORRAGIA GASTROINTESTINAL, NO ESPECIFICADA</t>
  </si>
  <si>
    <t>INSUFICIENCIA CARDIACA, NO ESPECIFICADA</t>
  </si>
  <si>
    <t>EDEMA CEREBRAL</t>
  </si>
  <si>
    <t>DIABETES MELLITUS TIPO 2, CON OTRAS COMPLICACIONES ESPECIFICADAS</t>
  </si>
  <si>
    <t>NEUMONITIS DEBIDA A ASPIRACION DE ALIMENTO O VOMITO</t>
  </si>
  <si>
    <t>EPILEPSIA, TIPO NO ESPECIFICADO</t>
  </si>
  <si>
    <t>PERITONITIS, NO ESPECIFICADA</t>
  </si>
  <si>
    <t>ASMA, NO ESPECIFICADO</t>
  </si>
  <si>
    <t>OTROS SINTOMAS Y SIGNOS GENERALES ESPECIFICADOS</t>
  </si>
  <si>
    <t>TUMOR DE COMPORTAMIENTO INCIERTO O DESCONOCIDO DE OTROS ORGANOS DIGESTIVOS ESPECIFICADOS</t>
  </si>
  <si>
    <t>INFARTO CEREBRAL DEBIDO A EMBOLIA DE ARTERIAS CEREBRALES</t>
  </si>
  <si>
    <t>LEUCEMIA AGUDA, CELULAS DE TIPO NO ESPECIFICADO</t>
  </si>
  <si>
    <t>CALCULO DE CONDUCTO BILIAR CON COLANGITIS</t>
  </si>
  <si>
    <t>X339</t>
  </si>
  <si>
    <t>VICTIMA DE RAYO, LUGAR NO ESPECIFICADO</t>
  </si>
  <si>
    <t>TUMOR MALIGNO DE LA AMPOLLA DE VATER</t>
  </si>
  <si>
    <t>CALCULO DE LA VESICULA BILIAR CON COLECISTITIS AGUDA</t>
  </si>
  <si>
    <t>Codigos</t>
  </si>
  <si>
    <t>Causas</t>
  </si>
  <si>
    <t xml:space="preserve">Total </t>
  </si>
  <si>
    <t>29d - 11m</t>
  </si>
  <si>
    <t>1 - 4a</t>
  </si>
  <si>
    <t>5 - 11a</t>
  </si>
  <si>
    <t>12 - 14a</t>
  </si>
  <si>
    <t>15 - 17a</t>
  </si>
  <si>
    <t>18 - 24a</t>
  </si>
  <si>
    <t>25 - 29a</t>
  </si>
  <si>
    <t>30 - 39a</t>
  </si>
  <si>
    <t>40 - 59a</t>
  </si>
  <si>
    <t>60 - 79a</t>
  </si>
  <si>
    <t>80 y mas</t>
  </si>
  <si>
    <t>Total general</t>
  </si>
  <si>
    <t>IGNORADOS</t>
  </si>
  <si>
    <t>Mortalidad General por Grupos de Edad</t>
  </si>
  <si>
    <t>30 PRIMERAS CAUSAS DE MORTALIDAD GENERAL PROVINCIA DE CONDESUYOS 2022</t>
  </si>
  <si>
    <t>0-28 Dias</t>
  </si>
  <si>
    <t xml:space="preserve">MORTALIDAD  CON RESIDENCIA EN LA PROVINCIA CONDESUYOS POR  GRUPOS DE EDAD. DEPARTAMENTO AREQUIPA 2022. </t>
  </si>
  <si>
    <t>0 - 28 dias</t>
  </si>
  <si>
    <t xml:space="preserve">80 y mas </t>
  </si>
  <si>
    <t>G041</t>
  </si>
  <si>
    <t>MIELOPATIA ASOCIADA AL VIRUS LINFOTROPICO DE CELULAS T HUMANAS</t>
  </si>
  <si>
    <t>K419</t>
  </si>
  <si>
    <t>HERNIA FEMORAL UNILATERAL O NO ESPECIFICADA, SIN OBSTRUCCION NI GANGRENA</t>
  </si>
  <si>
    <t>R092</t>
  </si>
  <si>
    <t>PARO RESPIRATORIO</t>
  </si>
  <si>
    <t>W809</t>
  </si>
  <si>
    <t>INHALACION E INGESTION DE OTROS OBJETOS QUE CAUSAN OBSTRUCCION DE LAS VIAS RESPIRATORIAS, LUGAR NO ESPECIFICADO</t>
  </si>
  <si>
    <t>Y308</t>
  </si>
  <si>
    <t>CAIDA, SALTO O EMPUJON DESDE LUGAR ELEVADO, DE INTENCION NO DETERMINADA, OTRO LUGAR ESPECIFICADO</t>
  </si>
  <si>
    <t>Ignorado</t>
  </si>
  <si>
    <t>FUENTE: SINADEF/JCC/VMC/2.6.23</t>
  </si>
  <si>
    <t>MORTALIDAD  CON RESIDENCIA EN LA PROVINCIA CONDESUYOS POR DISTRITOS. DEPARTAMENTO AREQUIPA 2022.</t>
  </si>
  <si>
    <t>ANDARAY</t>
  </si>
  <si>
    <t>CAYARANI</t>
  </si>
  <si>
    <t>CHICHAS</t>
  </si>
  <si>
    <t>CHUQUIBAMBA</t>
  </si>
  <si>
    <t>IRAY</t>
  </si>
  <si>
    <t>RIO GRANDE</t>
  </si>
  <si>
    <t>SALAMANCA</t>
  </si>
  <si>
    <t>YANAQUIHUA</t>
  </si>
  <si>
    <t>JCC/rcc OEI Areq May 2023 Informe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</si>
</sst>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\-??_ ;_ @_ "/>
    <numFmt numFmtId="165" formatCode="_ * #,##0.0_ ;_ * \-#,##0.0_ ;_ * \-??_ ;_ @_ "/>
    <numFmt numFmtId="166" formatCode="#,##0.0_ ;\-#,##0.0\ "/>
    <numFmt numFmtId="167" formatCode="#,##0_ ;\-#,##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7" fillId="0" borderId="2" xfId="0" applyFont="1" applyBorder="1"/>
    <xf numFmtId="0" fontId="7" fillId="0" borderId="14" xfId="0" applyFont="1" applyBorder="1"/>
    <xf numFmtId="0" fontId="7" fillId="0" borderId="15" xfId="0" applyFont="1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166" fontId="2" fillId="0" borderId="10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165" fontId="11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0" xfId="0" applyFont="1"/>
    <xf numFmtId="164" fontId="11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6" xfId="0" applyFont="1" applyBorder="1"/>
    <xf numFmtId="164" fontId="11" fillId="0" borderId="7" xfId="0" applyNumberFormat="1" applyFont="1" applyBorder="1"/>
    <xf numFmtId="165" fontId="11" fillId="0" borderId="6" xfId="0" applyNumberFormat="1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1" fillId="0" borderId="0" xfId="0" applyNumberFormat="1" applyFont="1"/>
    <xf numFmtId="164" fontId="1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5" fontId="2" fillId="0" borderId="6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7" fontId="11" fillId="0" borderId="2" xfId="0" applyNumberFormat="1" applyFont="1" applyBorder="1"/>
    <xf numFmtId="166" fontId="11" fillId="0" borderId="2" xfId="0" applyNumberFormat="1" applyFont="1" applyBorder="1"/>
    <xf numFmtId="164" fontId="11" fillId="0" borderId="2" xfId="0" applyNumberFormat="1" applyFont="1" applyBorder="1"/>
    <xf numFmtId="165" fontId="11" fillId="0" borderId="2" xfId="0" applyNumberFormat="1" applyFont="1" applyBorder="1"/>
    <xf numFmtId="164" fontId="13" fillId="0" borderId="13" xfId="0" applyNumberFormat="1" applyFont="1" applyBorder="1" applyAlignment="1">
      <alignment horizontal="center"/>
    </xf>
    <xf numFmtId="164" fontId="11" fillId="0" borderId="13" xfId="0" applyNumberFormat="1" applyFont="1" applyBorder="1"/>
    <xf numFmtId="165" fontId="11" fillId="0" borderId="13" xfId="0" applyNumberFormat="1" applyFont="1" applyBorder="1"/>
    <xf numFmtId="164" fontId="12" fillId="0" borderId="0" xfId="0" applyNumberFormat="1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164" fontId="13" fillId="0" borderId="0" xfId="0" applyNumberFormat="1" applyFont="1" applyAlignment="1">
      <alignment horizontal="center"/>
    </xf>
    <xf numFmtId="165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3DF7-759A-4B51-B744-8F9365F60629}">
  <dimension ref="A2:P279"/>
  <sheetViews>
    <sheetView workbookViewId="0">
      <selection activeCell="B58" sqref="B58"/>
    </sheetView>
  </sheetViews>
  <sheetFormatPr baseColWidth="10" defaultRowHeight="15" x14ac:dyDescent="0.25"/>
  <cols>
    <col min="1" max="1" width="9.85546875" customWidth="1"/>
    <col min="2" max="2" width="105.140625" customWidth="1"/>
    <col min="3" max="3" width="9" customWidth="1"/>
    <col min="4" max="15" width="10.7109375" customWidth="1"/>
    <col min="16" max="16" width="8.7109375" style="11" customWidth="1"/>
  </cols>
  <sheetData>
    <row r="2" spans="1:15" ht="21" x14ac:dyDescent="0.35">
      <c r="A2" s="27" t="s">
        <v>120</v>
      </c>
      <c r="B2" s="3"/>
      <c r="C2" s="3"/>
    </row>
    <row r="3" spans="1: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6.25" customHeight="1" x14ac:dyDescent="0.25">
      <c r="A4" s="10" t="s">
        <v>101</v>
      </c>
      <c r="B4" s="10" t="s">
        <v>102</v>
      </c>
      <c r="C4" s="10" t="s">
        <v>103</v>
      </c>
      <c r="D4" s="10" t="s">
        <v>121</v>
      </c>
      <c r="E4" s="10" t="s">
        <v>104</v>
      </c>
      <c r="F4" s="10" t="s">
        <v>105</v>
      </c>
      <c r="G4" s="10" t="s">
        <v>106</v>
      </c>
      <c r="H4" s="10" t="s">
        <v>107</v>
      </c>
      <c r="I4" s="10" t="s">
        <v>108</v>
      </c>
      <c r="J4" s="10" t="s">
        <v>109</v>
      </c>
      <c r="K4" s="10" t="s">
        <v>110</v>
      </c>
      <c r="L4" s="10" t="s">
        <v>111</v>
      </c>
      <c r="M4" s="10" t="s">
        <v>112</v>
      </c>
      <c r="N4" s="10" t="s">
        <v>113</v>
      </c>
      <c r="O4" s="10" t="s">
        <v>122</v>
      </c>
    </row>
    <row r="5" spans="1:15" x14ac:dyDescent="0.25">
      <c r="A5" s="2"/>
      <c r="B5" s="12" t="s">
        <v>115</v>
      </c>
      <c r="C5" s="13">
        <f>SUM(C6:C53)</f>
        <v>102</v>
      </c>
      <c r="D5" s="13">
        <v>0</v>
      </c>
      <c r="E5" s="13">
        <v>1</v>
      </c>
      <c r="F5" s="13">
        <v>0</v>
      </c>
      <c r="G5" s="13">
        <v>0</v>
      </c>
      <c r="H5" s="13">
        <v>0</v>
      </c>
      <c r="I5" s="13">
        <v>0</v>
      </c>
      <c r="J5" s="13">
        <v>2</v>
      </c>
      <c r="K5" s="13">
        <v>5</v>
      </c>
      <c r="L5" s="13">
        <v>6</v>
      </c>
      <c r="M5" s="13">
        <v>14</v>
      </c>
      <c r="N5" s="13">
        <v>31</v>
      </c>
      <c r="O5" s="13">
        <v>43</v>
      </c>
    </row>
    <row r="6" spans="1:15" ht="15.75" customHeight="1" x14ac:dyDescent="0.25">
      <c r="A6" s="14" t="s">
        <v>46</v>
      </c>
      <c r="B6" s="14" t="s">
        <v>61</v>
      </c>
      <c r="C6" s="15">
        <v>8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1</v>
      </c>
      <c r="N6" s="15">
        <v>2</v>
      </c>
      <c r="O6" s="15">
        <v>5</v>
      </c>
    </row>
    <row r="7" spans="1:15" ht="15.75" customHeight="1" x14ac:dyDescent="0.25">
      <c r="A7" s="14" t="s">
        <v>15</v>
      </c>
      <c r="B7" s="14" t="s">
        <v>16</v>
      </c>
      <c r="C7" s="15">
        <v>6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1</v>
      </c>
      <c r="O7" s="15">
        <v>5</v>
      </c>
    </row>
    <row r="8" spans="1:15" x14ac:dyDescent="0.25">
      <c r="A8" s="2" t="s">
        <v>57</v>
      </c>
      <c r="B8" s="2" t="s">
        <v>58</v>
      </c>
      <c r="C8" s="15">
        <v>5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1</v>
      </c>
      <c r="M8" s="15">
        <v>0</v>
      </c>
      <c r="N8" s="15">
        <v>2</v>
      </c>
      <c r="O8" s="15">
        <v>2</v>
      </c>
    </row>
    <row r="9" spans="1:15" x14ac:dyDescent="0.25">
      <c r="A9" s="14" t="s">
        <v>34</v>
      </c>
      <c r="B9" s="14" t="s">
        <v>63</v>
      </c>
      <c r="C9" s="15">
        <v>4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1</v>
      </c>
      <c r="O9" s="15">
        <v>3</v>
      </c>
    </row>
    <row r="10" spans="1:15" x14ac:dyDescent="0.25">
      <c r="A10" s="2" t="s">
        <v>35</v>
      </c>
      <c r="B10" s="2" t="s">
        <v>65</v>
      </c>
      <c r="C10" s="16">
        <v>4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>
        <v>1</v>
      </c>
      <c r="N10" s="16">
        <v>0</v>
      </c>
      <c r="O10" s="15">
        <v>2</v>
      </c>
    </row>
    <row r="11" spans="1:15" x14ac:dyDescent="0.25">
      <c r="A11" s="2" t="s">
        <v>30</v>
      </c>
      <c r="B11" s="2" t="s">
        <v>69</v>
      </c>
      <c r="C11" s="15">
        <v>4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1</v>
      </c>
      <c r="O11" s="15">
        <v>3</v>
      </c>
    </row>
    <row r="12" spans="1:15" x14ac:dyDescent="0.25">
      <c r="A12" s="2" t="s">
        <v>27</v>
      </c>
      <c r="B12" s="2" t="s">
        <v>64</v>
      </c>
      <c r="C12" s="15">
        <v>4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4</v>
      </c>
    </row>
    <row r="13" spans="1:15" x14ac:dyDescent="0.25">
      <c r="A13" s="14" t="s">
        <v>38</v>
      </c>
      <c r="B13" s="14" t="s">
        <v>67</v>
      </c>
      <c r="C13" s="15">
        <v>3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3</v>
      </c>
      <c r="O13" s="15">
        <v>0</v>
      </c>
    </row>
    <row r="14" spans="1:15" x14ac:dyDescent="0.25">
      <c r="A14" s="14" t="s">
        <v>23</v>
      </c>
      <c r="B14" s="14" t="s">
        <v>24</v>
      </c>
      <c r="C14" s="15">
        <v>3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2</v>
      </c>
      <c r="O14" s="15">
        <v>1</v>
      </c>
    </row>
    <row r="15" spans="1:15" x14ac:dyDescent="0.25">
      <c r="A15" s="14" t="s">
        <v>56</v>
      </c>
      <c r="B15" s="14" t="s">
        <v>86</v>
      </c>
      <c r="C15" s="15">
        <v>3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1</v>
      </c>
      <c r="L15" s="15">
        <v>0</v>
      </c>
      <c r="M15" s="15">
        <v>1</v>
      </c>
      <c r="N15" s="15">
        <v>1</v>
      </c>
      <c r="O15" s="15">
        <v>0</v>
      </c>
    </row>
    <row r="16" spans="1:15" x14ac:dyDescent="0.25">
      <c r="A16" s="14" t="s">
        <v>31</v>
      </c>
      <c r="B16" s="14" t="s">
        <v>62</v>
      </c>
      <c r="C16" s="15">
        <v>3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2</v>
      </c>
      <c r="N16" s="15">
        <v>1</v>
      </c>
      <c r="O16" s="15">
        <v>0</v>
      </c>
    </row>
    <row r="17" spans="1:15" x14ac:dyDescent="0.25">
      <c r="A17" s="2" t="s">
        <v>70</v>
      </c>
      <c r="B17" s="2" t="s">
        <v>71</v>
      </c>
      <c r="C17" s="15">
        <v>3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1</v>
      </c>
      <c r="K17" s="15">
        <v>0</v>
      </c>
      <c r="L17" s="15">
        <v>0</v>
      </c>
      <c r="M17" s="15">
        <v>1</v>
      </c>
      <c r="N17" s="15">
        <v>1</v>
      </c>
      <c r="O17" s="15">
        <v>0</v>
      </c>
    </row>
    <row r="18" spans="1:15" x14ac:dyDescent="0.25">
      <c r="A18" s="14" t="s">
        <v>43</v>
      </c>
      <c r="B18" s="14" t="s">
        <v>68</v>
      </c>
      <c r="C18" s="15">
        <v>2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2</v>
      </c>
      <c r="O18" s="15">
        <v>0</v>
      </c>
    </row>
    <row r="19" spans="1:15" x14ac:dyDescent="0.25">
      <c r="A19" s="14" t="s">
        <v>17</v>
      </c>
      <c r="B19" s="14" t="s">
        <v>18</v>
      </c>
      <c r="C19" s="15">
        <v>2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2</v>
      </c>
    </row>
    <row r="20" spans="1:15" x14ac:dyDescent="0.25">
      <c r="A20" s="2" t="s">
        <v>53</v>
      </c>
      <c r="B20" s="14" t="s">
        <v>90</v>
      </c>
      <c r="C20" s="15">
        <v>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2</v>
      </c>
    </row>
    <row r="21" spans="1:15" x14ac:dyDescent="0.25">
      <c r="A21" s="2" t="s">
        <v>25</v>
      </c>
      <c r="B21" s="2" t="s">
        <v>26</v>
      </c>
      <c r="C21" s="15">
        <v>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2</v>
      </c>
    </row>
    <row r="22" spans="1:15" x14ac:dyDescent="0.25">
      <c r="A22" s="2" t="s">
        <v>59</v>
      </c>
      <c r="B22" s="2" t="s">
        <v>60</v>
      </c>
      <c r="C22" s="15">
        <v>2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1</v>
      </c>
      <c r="N22" s="15">
        <v>0</v>
      </c>
      <c r="O22" s="15">
        <v>1</v>
      </c>
    </row>
    <row r="23" spans="1:15" x14ac:dyDescent="0.25">
      <c r="A23" s="2" t="s">
        <v>75</v>
      </c>
      <c r="B23" s="2" t="s">
        <v>76</v>
      </c>
      <c r="C23" s="15">
        <v>2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2</v>
      </c>
      <c r="O23" s="15">
        <v>0</v>
      </c>
    </row>
    <row r="24" spans="1:15" x14ac:dyDescent="0.25">
      <c r="A24" s="14" t="s">
        <v>50</v>
      </c>
      <c r="B24" s="14" t="s">
        <v>99</v>
      </c>
      <c r="C24" s="15">
        <v>1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</v>
      </c>
    </row>
    <row r="25" spans="1:15" x14ac:dyDescent="0.25">
      <c r="A25" s="14" t="s">
        <v>37</v>
      </c>
      <c r="B25" s="14" t="s">
        <v>66</v>
      </c>
      <c r="C25" s="15">
        <v>1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1</v>
      </c>
    </row>
    <row r="26" spans="1:15" x14ac:dyDescent="0.25">
      <c r="A26" s="14" t="s">
        <v>54</v>
      </c>
      <c r="B26" s="14" t="s">
        <v>95</v>
      </c>
      <c r="C26" s="15">
        <v>1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1</v>
      </c>
      <c r="N26" s="15">
        <v>0</v>
      </c>
      <c r="O26" s="15">
        <v>0</v>
      </c>
    </row>
    <row r="27" spans="1:15" x14ac:dyDescent="0.25">
      <c r="A27" s="14" t="s">
        <v>55</v>
      </c>
      <c r="B27" s="14" t="s">
        <v>93</v>
      </c>
      <c r="C27" s="15">
        <v>1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1</v>
      </c>
      <c r="O27" s="15">
        <v>0</v>
      </c>
    </row>
    <row r="28" spans="1:15" x14ac:dyDescent="0.25">
      <c r="A28" s="14" t="s">
        <v>44</v>
      </c>
      <c r="B28" s="14" t="s">
        <v>87</v>
      </c>
      <c r="C28" s="15">
        <v>1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</v>
      </c>
    </row>
    <row r="29" spans="1:15" x14ac:dyDescent="0.25">
      <c r="A29" s="14" t="s">
        <v>13</v>
      </c>
      <c r="B29" s="14" t="s">
        <v>14</v>
      </c>
      <c r="C29" s="15">
        <v>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1</v>
      </c>
    </row>
    <row r="30" spans="1:15" x14ac:dyDescent="0.25">
      <c r="A30" s="14" t="s">
        <v>123</v>
      </c>
      <c r="B30" s="14" t="s">
        <v>124</v>
      </c>
      <c r="C30" s="15">
        <v>1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1</v>
      </c>
      <c r="O30" s="15">
        <v>0</v>
      </c>
    </row>
    <row r="31" spans="1:15" x14ac:dyDescent="0.25">
      <c r="A31" s="14" t="s">
        <v>29</v>
      </c>
      <c r="B31" s="14" t="s">
        <v>89</v>
      </c>
      <c r="C31" s="15">
        <v>1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1</v>
      </c>
      <c r="L31" s="15">
        <v>0</v>
      </c>
      <c r="M31" s="15">
        <v>0</v>
      </c>
      <c r="N31" s="15">
        <v>0</v>
      </c>
      <c r="O31" s="15">
        <v>0</v>
      </c>
    </row>
    <row r="32" spans="1:15" x14ac:dyDescent="0.25">
      <c r="A32" s="14" t="s">
        <v>82</v>
      </c>
      <c r="B32" s="14" t="s">
        <v>83</v>
      </c>
      <c r="C32" s="15">
        <v>1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1</v>
      </c>
    </row>
    <row r="33" spans="1:15" x14ac:dyDescent="0.25">
      <c r="A33" s="14" t="s">
        <v>36</v>
      </c>
      <c r="B33" s="14" t="s">
        <v>85</v>
      </c>
      <c r="C33" s="15">
        <v>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1</v>
      </c>
      <c r="O33" s="15">
        <v>0</v>
      </c>
    </row>
    <row r="34" spans="1:15" x14ac:dyDescent="0.25">
      <c r="A34" s="14" t="s">
        <v>42</v>
      </c>
      <c r="B34" s="14" t="s">
        <v>94</v>
      </c>
      <c r="C34" s="15">
        <v>1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</row>
    <row r="35" spans="1:15" x14ac:dyDescent="0.25">
      <c r="A35" s="14" t="s">
        <v>48</v>
      </c>
      <c r="B35" s="14" t="s">
        <v>73</v>
      </c>
      <c r="C35" s="15">
        <v>1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1</v>
      </c>
    </row>
    <row r="36" spans="1:15" x14ac:dyDescent="0.25">
      <c r="A36" s="14" t="s">
        <v>39</v>
      </c>
      <c r="B36" s="14" t="s">
        <v>72</v>
      </c>
      <c r="C36" s="15">
        <v>1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</row>
    <row r="37" spans="1:15" x14ac:dyDescent="0.25">
      <c r="A37" s="14" t="s">
        <v>28</v>
      </c>
      <c r="B37" s="14" t="s">
        <v>91</v>
      </c>
      <c r="C37" s="15">
        <v>1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1</v>
      </c>
      <c r="O37" s="15">
        <v>0</v>
      </c>
    </row>
    <row r="38" spans="1:15" x14ac:dyDescent="0.25">
      <c r="A38" s="14" t="s">
        <v>52</v>
      </c>
      <c r="B38" s="14" t="s">
        <v>88</v>
      </c>
      <c r="C38" s="15">
        <v>1</v>
      </c>
      <c r="D38" s="15">
        <v>0</v>
      </c>
      <c r="E38" s="15">
        <v>1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</row>
    <row r="39" spans="1:15" x14ac:dyDescent="0.25">
      <c r="A39" s="14" t="s">
        <v>32</v>
      </c>
      <c r="B39" s="14" t="s">
        <v>74</v>
      </c>
      <c r="C39" s="15">
        <v>1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1</v>
      </c>
      <c r="O39" s="15">
        <v>0</v>
      </c>
    </row>
    <row r="40" spans="1:15" x14ac:dyDescent="0.25">
      <c r="A40" s="14" t="s">
        <v>125</v>
      </c>
      <c r="B40" s="14" t="s">
        <v>126</v>
      </c>
      <c r="C40" s="15">
        <v>1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1</v>
      </c>
      <c r="O40" s="15">
        <v>0</v>
      </c>
    </row>
    <row r="41" spans="1:15" x14ac:dyDescent="0.25">
      <c r="A41" s="2" t="s">
        <v>49</v>
      </c>
      <c r="B41" s="2" t="s">
        <v>80</v>
      </c>
      <c r="C41" s="16">
        <v>1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1</v>
      </c>
      <c r="N41" s="16">
        <v>0</v>
      </c>
      <c r="O41" s="16">
        <v>0</v>
      </c>
    </row>
    <row r="42" spans="1:15" x14ac:dyDescent="0.25">
      <c r="A42" s="2" t="s">
        <v>41</v>
      </c>
      <c r="B42" s="2" t="s">
        <v>81</v>
      </c>
      <c r="C42" s="16">
        <v>1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6">
        <v>0</v>
      </c>
    </row>
    <row r="43" spans="1:15" x14ac:dyDescent="0.25">
      <c r="A43" s="2" t="s">
        <v>33</v>
      </c>
      <c r="B43" s="2" t="s">
        <v>100</v>
      </c>
      <c r="C43" s="16">
        <v>1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6">
        <v>0</v>
      </c>
      <c r="O43" s="15">
        <v>1</v>
      </c>
    </row>
    <row r="44" spans="1:15" x14ac:dyDescent="0.25">
      <c r="A44" s="2" t="s">
        <v>47</v>
      </c>
      <c r="B44" s="2" t="s">
        <v>96</v>
      </c>
      <c r="C44" s="16">
        <v>1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1</v>
      </c>
      <c r="M44" s="15">
        <v>0</v>
      </c>
      <c r="N44" s="16">
        <v>0</v>
      </c>
      <c r="O44" s="16">
        <v>0</v>
      </c>
    </row>
    <row r="45" spans="1:15" x14ac:dyDescent="0.25">
      <c r="A45" s="2" t="s">
        <v>45</v>
      </c>
      <c r="B45" s="2" t="s">
        <v>77</v>
      </c>
      <c r="C45" s="15">
        <v>1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1</v>
      </c>
      <c r="M45" s="15">
        <v>0</v>
      </c>
      <c r="N45" s="15">
        <v>0</v>
      </c>
      <c r="O45" s="15">
        <v>0</v>
      </c>
    </row>
    <row r="46" spans="1:15" x14ac:dyDescent="0.25">
      <c r="A46" s="2" t="s">
        <v>40</v>
      </c>
      <c r="B46" s="2" t="s">
        <v>84</v>
      </c>
      <c r="C46" s="15">
        <v>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</row>
    <row r="47" spans="1:15" x14ac:dyDescent="0.25">
      <c r="A47" s="2" t="s">
        <v>127</v>
      </c>
      <c r="B47" s="2" t="s">
        <v>128</v>
      </c>
      <c r="C47" s="15">
        <v>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1</v>
      </c>
    </row>
    <row r="48" spans="1:15" x14ac:dyDescent="0.25">
      <c r="A48" s="2" t="s">
        <v>51</v>
      </c>
      <c r="B48" s="2" t="s">
        <v>92</v>
      </c>
      <c r="C48" s="15">
        <v>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1</v>
      </c>
    </row>
    <row r="49" spans="1:15" x14ac:dyDescent="0.25">
      <c r="A49" s="2" t="s">
        <v>78</v>
      </c>
      <c r="B49" s="2" t="s">
        <v>79</v>
      </c>
      <c r="C49" s="15">
        <v>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1</v>
      </c>
      <c r="M49" s="15">
        <v>0</v>
      </c>
      <c r="N49" s="15">
        <v>0</v>
      </c>
      <c r="O49" s="15">
        <v>0</v>
      </c>
    </row>
    <row r="50" spans="1:15" x14ac:dyDescent="0.25">
      <c r="A50" s="2" t="s">
        <v>129</v>
      </c>
      <c r="B50" s="2" t="s">
        <v>130</v>
      </c>
      <c r="C50" s="15">
        <v>1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1</v>
      </c>
      <c r="M50" s="15">
        <v>0</v>
      </c>
      <c r="N50" s="15">
        <v>0</v>
      </c>
      <c r="O50" s="15">
        <v>0</v>
      </c>
    </row>
    <row r="51" spans="1:15" x14ac:dyDescent="0.25">
      <c r="A51" s="2" t="s">
        <v>97</v>
      </c>
      <c r="B51" s="2" t="s">
        <v>98</v>
      </c>
      <c r="C51" s="15">
        <v>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</v>
      </c>
      <c r="O51" s="15">
        <v>0</v>
      </c>
    </row>
    <row r="52" spans="1:15" x14ac:dyDescent="0.25">
      <c r="A52" s="2" t="s">
        <v>131</v>
      </c>
      <c r="B52" s="2" t="s">
        <v>132</v>
      </c>
      <c r="C52" s="16">
        <v>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x14ac:dyDescent="0.25">
      <c r="A53" s="2"/>
      <c r="B53" s="2" t="s">
        <v>133</v>
      </c>
      <c r="C53" s="16">
        <v>11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3</v>
      </c>
      <c r="L53" s="16">
        <v>0</v>
      </c>
      <c r="M53" s="16">
        <v>5</v>
      </c>
      <c r="N53" s="16">
        <v>1</v>
      </c>
      <c r="O53" s="16">
        <v>2</v>
      </c>
    </row>
    <row r="54" spans="1:15" x14ac:dyDescent="0.25">
      <c r="A54" s="3" t="s">
        <v>134</v>
      </c>
    </row>
    <row r="56" spans="1:15" ht="21" x14ac:dyDescent="0.35">
      <c r="A56" s="27" t="s">
        <v>135</v>
      </c>
    </row>
    <row r="58" spans="1:15" ht="44.25" x14ac:dyDescent="0.25">
      <c r="A58" s="9" t="s">
        <v>101</v>
      </c>
      <c r="B58" s="9" t="s">
        <v>102</v>
      </c>
      <c r="C58" s="17" t="s">
        <v>115</v>
      </c>
      <c r="D58" s="17" t="s">
        <v>136</v>
      </c>
      <c r="E58" s="17" t="s">
        <v>137</v>
      </c>
      <c r="F58" s="17" t="s">
        <v>138</v>
      </c>
      <c r="G58" s="17" t="s">
        <v>139</v>
      </c>
      <c r="H58" s="17" t="s">
        <v>140</v>
      </c>
      <c r="I58" s="17" t="s">
        <v>141</v>
      </c>
      <c r="J58" s="17" t="s">
        <v>142</v>
      </c>
      <c r="K58" s="18" t="s">
        <v>143</v>
      </c>
      <c r="L58" s="19"/>
    </row>
    <row r="59" spans="1:15" x14ac:dyDescent="0.25">
      <c r="A59" s="2"/>
      <c r="B59" s="20" t="s">
        <v>115</v>
      </c>
      <c r="C59" s="20">
        <f t="shared" ref="C59" si="0">SUM(C60:C107)</f>
        <v>102</v>
      </c>
      <c r="D59" s="20">
        <f>SUM(D60:D107)</f>
        <v>1</v>
      </c>
      <c r="E59" s="20">
        <f t="shared" ref="E59:K59" si="1">SUM(E60:E107)</f>
        <v>18</v>
      </c>
      <c r="F59" s="20">
        <f t="shared" si="1"/>
        <v>4</v>
      </c>
      <c r="G59" s="20">
        <f t="shared" si="1"/>
        <v>17</v>
      </c>
      <c r="H59" s="20">
        <f t="shared" si="1"/>
        <v>4</v>
      </c>
      <c r="I59" s="20">
        <f t="shared" si="1"/>
        <v>12</v>
      </c>
      <c r="J59" s="20">
        <f t="shared" si="1"/>
        <v>6</v>
      </c>
      <c r="K59" s="21">
        <f t="shared" si="1"/>
        <v>40</v>
      </c>
      <c r="L59" s="22"/>
    </row>
    <row r="60" spans="1:15" x14ac:dyDescent="0.25">
      <c r="A60" s="2" t="s">
        <v>46</v>
      </c>
      <c r="B60" s="2" t="s">
        <v>61</v>
      </c>
      <c r="C60" s="2">
        <v>8</v>
      </c>
      <c r="D60" s="2">
        <v>1</v>
      </c>
      <c r="E60" s="2">
        <v>0</v>
      </c>
      <c r="F60" s="2">
        <v>2</v>
      </c>
      <c r="G60" s="2">
        <v>2</v>
      </c>
      <c r="H60" s="2">
        <v>0</v>
      </c>
      <c r="I60" s="2">
        <v>0</v>
      </c>
      <c r="J60" s="2">
        <v>0</v>
      </c>
      <c r="K60" s="2">
        <v>3</v>
      </c>
    </row>
    <row r="61" spans="1:15" x14ac:dyDescent="0.25">
      <c r="A61" s="2" t="s">
        <v>15</v>
      </c>
      <c r="B61" s="2" t="s">
        <v>16</v>
      </c>
      <c r="C61" s="2">
        <v>6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1</v>
      </c>
      <c r="K61" s="2">
        <v>4</v>
      </c>
    </row>
    <row r="62" spans="1:15" x14ac:dyDescent="0.25">
      <c r="A62" s="2" t="s">
        <v>57</v>
      </c>
      <c r="B62" s="2" t="s">
        <v>58</v>
      </c>
      <c r="C62" s="2">
        <v>5</v>
      </c>
      <c r="D62" s="2">
        <v>0</v>
      </c>
      <c r="E62" s="2">
        <v>0</v>
      </c>
      <c r="F62" s="2">
        <v>0</v>
      </c>
      <c r="G62" s="2">
        <v>2</v>
      </c>
      <c r="H62" s="2">
        <v>0</v>
      </c>
      <c r="I62" s="2">
        <v>0</v>
      </c>
      <c r="J62" s="2">
        <v>0</v>
      </c>
      <c r="K62" s="2">
        <v>3</v>
      </c>
    </row>
    <row r="63" spans="1:15" x14ac:dyDescent="0.25">
      <c r="A63" s="2" t="s">
        <v>34</v>
      </c>
      <c r="B63" s="2" t="s">
        <v>63</v>
      </c>
      <c r="C63" s="2">
        <v>4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2</v>
      </c>
      <c r="J63" s="2">
        <v>0</v>
      </c>
      <c r="K63" s="2">
        <v>1</v>
      </c>
    </row>
    <row r="64" spans="1:15" x14ac:dyDescent="0.25">
      <c r="A64" s="2" t="s">
        <v>35</v>
      </c>
      <c r="B64" s="2" t="s">
        <v>65</v>
      </c>
      <c r="C64" s="2">
        <v>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4</v>
      </c>
    </row>
    <row r="65" spans="1:11" x14ac:dyDescent="0.25">
      <c r="A65" s="2" t="s">
        <v>30</v>
      </c>
      <c r="B65" s="2" t="s">
        <v>69</v>
      </c>
      <c r="C65" s="2">
        <v>4</v>
      </c>
      <c r="D65" s="2">
        <v>0</v>
      </c>
      <c r="E65" s="2">
        <v>0</v>
      </c>
      <c r="F65" s="2">
        <v>0</v>
      </c>
      <c r="G65" s="2">
        <v>2</v>
      </c>
      <c r="H65" s="2">
        <v>0</v>
      </c>
      <c r="I65" s="2">
        <v>0</v>
      </c>
      <c r="J65" s="2">
        <v>0</v>
      </c>
      <c r="K65" s="2">
        <v>2</v>
      </c>
    </row>
    <row r="66" spans="1:11" x14ac:dyDescent="0.25">
      <c r="A66" s="2" t="s">
        <v>27</v>
      </c>
      <c r="B66" s="2" t="s">
        <v>64</v>
      </c>
      <c r="C66" s="2">
        <v>4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3</v>
      </c>
    </row>
    <row r="67" spans="1:11" x14ac:dyDescent="0.25">
      <c r="A67" s="2" t="s">
        <v>38</v>
      </c>
      <c r="B67" s="2" t="s">
        <v>67</v>
      </c>
      <c r="C67" s="2">
        <v>3</v>
      </c>
      <c r="D67" s="2">
        <v>0</v>
      </c>
      <c r="E67" s="2">
        <v>1</v>
      </c>
      <c r="F67" s="2">
        <v>1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</row>
    <row r="68" spans="1:11" x14ac:dyDescent="0.25">
      <c r="A68" s="2" t="s">
        <v>23</v>
      </c>
      <c r="B68" s="2" t="s">
        <v>24</v>
      </c>
      <c r="C68" s="2">
        <v>3</v>
      </c>
      <c r="D68" s="2">
        <v>0</v>
      </c>
      <c r="E68" s="2">
        <v>1</v>
      </c>
      <c r="F68" s="2">
        <v>0</v>
      </c>
      <c r="G68" s="2">
        <v>1</v>
      </c>
      <c r="H68" s="2">
        <v>0</v>
      </c>
      <c r="I68" s="2">
        <v>0</v>
      </c>
      <c r="J68" s="2">
        <v>0</v>
      </c>
      <c r="K68" s="2">
        <v>1</v>
      </c>
    </row>
    <row r="69" spans="1:11" x14ac:dyDescent="0.25">
      <c r="A69" s="2" t="s">
        <v>56</v>
      </c>
      <c r="B69" s="2" t="s">
        <v>86</v>
      </c>
      <c r="C69" s="2">
        <v>3</v>
      </c>
      <c r="D69" s="2">
        <v>0</v>
      </c>
      <c r="E69" s="2">
        <v>1</v>
      </c>
      <c r="F69" s="2">
        <v>0</v>
      </c>
      <c r="G69" s="2">
        <v>1</v>
      </c>
      <c r="H69" s="2">
        <v>0</v>
      </c>
      <c r="I69" s="2">
        <v>0</v>
      </c>
      <c r="J69" s="2">
        <v>0</v>
      </c>
      <c r="K69" s="2">
        <v>1</v>
      </c>
    </row>
    <row r="70" spans="1:11" x14ac:dyDescent="0.25">
      <c r="A70" s="2" t="s">
        <v>31</v>
      </c>
      <c r="B70" s="2" t="s">
        <v>62</v>
      </c>
      <c r="C70" s="2">
        <v>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1</v>
      </c>
      <c r="J70" s="2">
        <v>1</v>
      </c>
      <c r="K70" s="2">
        <v>1</v>
      </c>
    </row>
    <row r="71" spans="1:11" x14ac:dyDescent="0.25">
      <c r="A71" s="2" t="s">
        <v>70</v>
      </c>
      <c r="B71" s="2" t="s">
        <v>71</v>
      </c>
      <c r="C71" s="2">
        <v>3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1</v>
      </c>
      <c r="J71" s="2">
        <v>0</v>
      </c>
      <c r="K71" s="2">
        <v>1</v>
      </c>
    </row>
    <row r="72" spans="1:11" x14ac:dyDescent="0.25">
      <c r="A72" s="2" t="s">
        <v>43</v>
      </c>
      <c r="B72" s="2" t="s">
        <v>68</v>
      </c>
      <c r="C72" s="2">
        <v>2</v>
      </c>
      <c r="D72" s="2">
        <v>0</v>
      </c>
      <c r="E72" s="2">
        <v>1</v>
      </c>
      <c r="F72" s="2">
        <v>0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</row>
    <row r="73" spans="1:11" x14ac:dyDescent="0.25">
      <c r="A73" s="2" t="s">
        <v>17</v>
      </c>
      <c r="B73" s="2" t="s">
        <v>18</v>
      </c>
      <c r="C73" s="2">
        <v>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1</v>
      </c>
    </row>
    <row r="74" spans="1:11" x14ac:dyDescent="0.25">
      <c r="A74" s="2" t="s">
        <v>53</v>
      </c>
      <c r="B74" s="2" t="s">
        <v>90</v>
      </c>
      <c r="C74" s="2">
        <v>2</v>
      </c>
      <c r="D74" s="2">
        <v>0</v>
      </c>
      <c r="E74" s="2">
        <v>0</v>
      </c>
      <c r="F74" s="2">
        <v>0</v>
      </c>
      <c r="G74" s="2">
        <v>1</v>
      </c>
      <c r="H74" s="2">
        <v>0</v>
      </c>
      <c r="I74" s="2">
        <v>0</v>
      </c>
      <c r="J74" s="2">
        <v>0</v>
      </c>
      <c r="K74" s="2">
        <v>1</v>
      </c>
    </row>
    <row r="75" spans="1:11" x14ac:dyDescent="0.25">
      <c r="A75" s="2" t="s">
        <v>25</v>
      </c>
      <c r="B75" s="2" t="s">
        <v>26</v>
      </c>
      <c r="C75" s="2">
        <v>2</v>
      </c>
      <c r="D75" s="2">
        <v>0</v>
      </c>
      <c r="E75" s="2">
        <v>2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</row>
    <row r="76" spans="1:11" x14ac:dyDescent="0.25">
      <c r="A76" s="2" t="s">
        <v>59</v>
      </c>
      <c r="B76" s="2" t="s">
        <v>60</v>
      </c>
      <c r="C76" s="2">
        <v>2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1</v>
      </c>
      <c r="J76" s="2">
        <v>0</v>
      </c>
      <c r="K76" s="2">
        <v>0</v>
      </c>
    </row>
    <row r="77" spans="1:11" x14ac:dyDescent="0.25">
      <c r="A77" s="2" t="s">
        <v>75</v>
      </c>
      <c r="B77" s="2" t="s">
        <v>76</v>
      </c>
      <c r="C77" s="2">
        <v>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1</v>
      </c>
      <c r="J77" s="2">
        <v>0</v>
      </c>
      <c r="K77" s="2">
        <v>1</v>
      </c>
    </row>
    <row r="78" spans="1:11" x14ac:dyDescent="0.25">
      <c r="A78" s="2" t="s">
        <v>50</v>
      </c>
      <c r="B78" s="2" t="s">
        <v>99</v>
      </c>
      <c r="C78" s="2">
        <v>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</row>
    <row r="79" spans="1:11" x14ac:dyDescent="0.25">
      <c r="A79" s="2" t="s">
        <v>37</v>
      </c>
      <c r="B79" s="2" t="s">
        <v>66</v>
      </c>
      <c r="C79" s="2">
        <v>1</v>
      </c>
      <c r="D79" s="2">
        <v>0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0</v>
      </c>
      <c r="K79" s="2">
        <v>0</v>
      </c>
    </row>
    <row r="80" spans="1:11" x14ac:dyDescent="0.25">
      <c r="A80" s="2" t="s">
        <v>54</v>
      </c>
      <c r="B80" s="2" t="s">
        <v>95</v>
      </c>
      <c r="C80" s="2">
        <v>1</v>
      </c>
      <c r="D80" s="2">
        <v>0</v>
      </c>
      <c r="E80" s="2">
        <v>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</row>
    <row r="81" spans="1:11" x14ac:dyDescent="0.25">
      <c r="A81" s="2" t="s">
        <v>55</v>
      </c>
      <c r="B81" s="2" t="s">
        <v>93</v>
      </c>
      <c r="C81" s="2">
        <v>1</v>
      </c>
      <c r="D81" s="2">
        <v>0</v>
      </c>
      <c r="E81" s="2">
        <v>1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</row>
    <row r="82" spans="1:11" x14ac:dyDescent="0.25">
      <c r="A82" s="2" t="s">
        <v>44</v>
      </c>
      <c r="B82" s="2" t="s">
        <v>87</v>
      </c>
      <c r="C82" s="2">
        <v>1</v>
      </c>
      <c r="D82" s="2">
        <v>0</v>
      </c>
      <c r="E82" s="2">
        <v>0</v>
      </c>
      <c r="F82" s="2">
        <v>0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</row>
    <row r="83" spans="1:11" x14ac:dyDescent="0.25">
      <c r="A83" s="2" t="s">
        <v>13</v>
      </c>
      <c r="B83" s="2" t="s">
        <v>14</v>
      </c>
      <c r="C83" s="2">
        <v>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1</v>
      </c>
    </row>
    <row r="84" spans="1:11" x14ac:dyDescent="0.25">
      <c r="A84" s="2" t="s">
        <v>123</v>
      </c>
      <c r="B84" s="2" t="s">
        <v>124</v>
      </c>
      <c r="C84" s="2">
        <v>1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</row>
    <row r="85" spans="1:11" x14ac:dyDescent="0.25">
      <c r="A85" s="2" t="s">
        <v>29</v>
      </c>
      <c r="B85" s="2" t="s">
        <v>89</v>
      </c>
      <c r="C85" s="2">
        <v>1</v>
      </c>
      <c r="D85" s="2">
        <v>0</v>
      </c>
      <c r="E85" s="2">
        <v>0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</row>
    <row r="86" spans="1:11" x14ac:dyDescent="0.25">
      <c r="A86" s="2" t="s">
        <v>82</v>
      </c>
      <c r="B86" s="2" t="s">
        <v>83</v>
      </c>
      <c r="C86" s="2">
        <v>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1</v>
      </c>
    </row>
    <row r="87" spans="1:11" x14ac:dyDescent="0.25">
      <c r="A87" s="2" t="s">
        <v>36</v>
      </c>
      <c r="B87" s="2" t="s">
        <v>85</v>
      </c>
      <c r="C87" s="2">
        <v>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1</v>
      </c>
      <c r="J87" s="2">
        <v>0</v>
      </c>
      <c r="K87" s="2">
        <v>0</v>
      </c>
    </row>
    <row r="88" spans="1:11" x14ac:dyDescent="0.25">
      <c r="A88" s="2" t="s">
        <v>42</v>
      </c>
      <c r="B88" s="2" t="s">
        <v>94</v>
      </c>
      <c r="C88" s="2">
        <v>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1</v>
      </c>
      <c r="K88" s="2">
        <v>0</v>
      </c>
    </row>
    <row r="89" spans="1:11" x14ac:dyDescent="0.25">
      <c r="A89" s="2" t="s">
        <v>48</v>
      </c>
      <c r="B89" s="2" t="s">
        <v>73</v>
      </c>
      <c r="C89" s="2">
        <v>1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</row>
    <row r="90" spans="1:11" x14ac:dyDescent="0.25">
      <c r="A90" s="2" t="s">
        <v>39</v>
      </c>
      <c r="B90" s="2" t="s">
        <v>72</v>
      </c>
      <c r="C90" s="2">
        <v>1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x14ac:dyDescent="0.25">
      <c r="A91" s="2" t="s">
        <v>28</v>
      </c>
      <c r="B91" s="2" t="s">
        <v>91</v>
      </c>
      <c r="C91" s="2">
        <v>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</row>
    <row r="92" spans="1:11" x14ac:dyDescent="0.25">
      <c r="A92" s="2" t="s">
        <v>52</v>
      </c>
      <c r="B92" s="2" t="s">
        <v>88</v>
      </c>
      <c r="C92" s="2">
        <v>1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</row>
    <row r="93" spans="1:11" x14ac:dyDescent="0.25">
      <c r="A93" s="2" t="s">
        <v>32</v>
      </c>
      <c r="B93" s="2" t="s">
        <v>74</v>
      </c>
      <c r="C93" s="2">
        <v>1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</row>
    <row r="94" spans="1:11" x14ac:dyDescent="0.25">
      <c r="A94" s="2" t="s">
        <v>125</v>
      </c>
      <c r="B94" s="2" t="s">
        <v>126</v>
      </c>
      <c r="C94" s="2">
        <v>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1</v>
      </c>
      <c r="J94" s="2">
        <v>0</v>
      </c>
      <c r="K94" s="2">
        <v>0</v>
      </c>
    </row>
    <row r="95" spans="1:11" x14ac:dyDescent="0.25">
      <c r="A95" s="2" t="s">
        <v>49</v>
      </c>
      <c r="B95" s="2" t="s">
        <v>80</v>
      </c>
      <c r="C95" s="2">
        <v>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1</v>
      </c>
      <c r="J95" s="2">
        <v>0</v>
      </c>
      <c r="K95" s="2">
        <v>0</v>
      </c>
    </row>
    <row r="96" spans="1:11" x14ac:dyDescent="0.25">
      <c r="A96" s="2" t="s">
        <v>41</v>
      </c>
      <c r="B96" s="2" t="s">
        <v>81</v>
      </c>
      <c r="C96" s="2">
        <v>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</v>
      </c>
    </row>
    <row r="97" spans="1:12" x14ac:dyDescent="0.25">
      <c r="A97" s="2" t="s">
        <v>33</v>
      </c>
      <c r="B97" s="2" t="s">
        <v>100</v>
      </c>
      <c r="C97" s="2">
        <v>1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</row>
    <row r="98" spans="1:12" x14ac:dyDescent="0.25">
      <c r="A98" s="2" t="s">
        <v>47</v>
      </c>
      <c r="B98" s="2" t="s">
        <v>96</v>
      </c>
      <c r="C98" s="2">
        <v>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</row>
    <row r="99" spans="1:12" x14ac:dyDescent="0.25">
      <c r="A99" s="2" t="s">
        <v>45</v>
      </c>
      <c r="B99" s="2" t="s">
        <v>77</v>
      </c>
      <c r="C99" s="2">
        <v>1</v>
      </c>
      <c r="D99" s="2">
        <v>0</v>
      </c>
      <c r="E99" s="2">
        <v>0</v>
      </c>
      <c r="F99" s="2">
        <v>0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</row>
    <row r="100" spans="1:12" x14ac:dyDescent="0.25">
      <c r="A100" s="2" t="s">
        <v>40</v>
      </c>
      <c r="B100" s="2" t="s">
        <v>84</v>
      </c>
      <c r="C100" s="2">
        <v>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1</v>
      </c>
    </row>
    <row r="101" spans="1:12" x14ac:dyDescent="0.25">
      <c r="A101" s="2" t="s">
        <v>127</v>
      </c>
      <c r="B101" s="2" t="s">
        <v>128</v>
      </c>
      <c r="C101" s="2">
        <v>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1</v>
      </c>
    </row>
    <row r="102" spans="1:12" x14ac:dyDescent="0.25">
      <c r="A102" s="2" t="s">
        <v>51</v>
      </c>
      <c r="B102" s="2" t="s">
        <v>92</v>
      </c>
      <c r="C102" s="2">
        <v>1</v>
      </c>
      <c r="D102" s="2">
        <v>0</v>
      </c>
      <c r="E102" s="2">
        <v>0</v>
      </c>
      <c r="F102" s="2">
        <v>0</v>
      </c>
      <c r="G102" s="2">
        <v>0</v>
      </c>
      <c r="H102" s="2">
        <v>1</v>
      </c>
      <c r="I102" s="2">
        <v>0</v>
      </c>
      <c r="J102" s="2">
        <v>0</v>
      </c>
      <c r="K102" s="2">
        <v>0</v>
      </c>
    </row>
    <row r="103" spans="1:12" x14ac:dyDescent="0.25">
      <c r="A103" s="2" t="s">
        <v>78</v>
      </c>
      <c r="B103" s="2" t="s">
        <v>79</v>
      </c>
      <c r="C103" s="2">
        <v>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1</v>
      </c>
    </row>
    <row r="104" spans="1:12" x14ac:dyDescent="0.25">
      <c r="A104" s="2" t="s">
        <v>129</v>
      </c>
      <c r="B104" s="2" t="s">
        <v>130</v>
      </c>
      <c r="C104" s="2">
        <v>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1</v>
      </c>
    </row>
    <row r="105" spans="1:12" x14ac:dyDescent="0.25">
      <c r="A105" s="2" t="s">
        <v>97</v>
      </c>
      <c r="B105" s="2" t="s">
        <v>98</v>
      </c>
      <c r="C105" s="2">
        <v>1</v>
      </c>
      <c r="D105" s="2">
        <v>0</v>
      </c>
      <c r="E105" s="2">
        <v>1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</row>
    <row r="106" spans="1:12" x14ac:dyDescent="0.25">
      <c r="A106" s="2" t="s">
        <v>131</v>
      </c>
      <c r="B106" s="2" t="s">
        <v>132</v>
      </c>
      <c r="C106" s="2">
        <v>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1</v>
      </c>
    </row>
    <row r="107" spans="1:12" x14ac:dyDescent="0.25">
      <c r="A107" s="2"/>
      <c r="B107" s="2" t="s">
        <v>133</v>
      </c>
      <c r="C107" s="2">
        <v>11</v>
      </c>
      <c r="D107" s="2">
        <v>0</v>
      </c>
      <c r="E107" s="2">
        <v>2</v>
      </c>
      <c r="F107" s="2">
        <v>0</v>
      </c>
      <c r="G107" s="2">
        <v>2</v>
      </c>
      <c r="H107" s="2">
        <v>0</v>
      </c>
      <c r="I107" s="2">
        <v>2</v>
      </c>
      <c r="J107" s="2">
        <v>1</v>
      </c>
      <c r="K107" s="23">
        <v>4</v>
      </c>
      <c r="L107" s="24"/>
    </row>
    <row r="108" spans="1:12" x14ac:dyDescent="0.25">
      <c r="A108" s="3" t="s">
        <v>134</v>
      </c>
    </row>
    <row r="279" spans="1:1" x14ac:dyDescent="0.25">
      <c r="A279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C09C-573D-45BF-9725-A05A9537E104}">
  <dimension ref="B3:X39"/>
  <sheetViews>
    <sheetView tabSelected="1" zoomScaleNormal="100" workbookViewId="0">
      <selection activeCell="I27" sqref="I27"/>
    </sheetView>
  </sheetViews>
  <sheetFormatPr baseColWidth="10" defaultRowHeight="15" x14ac:dyDescent="0.25"/>
  <cols>
    <col min="2" max="2" width="6.7109375" customWidth="1"/>
    <col min="3" max="3" width="90.85546875" customWidth="1"/>
    <col min="4" max="4" width="8" customWidth="1"/>
    <col min="5" max="5" width="7.5703125" customWidth="1"/>
    <col min="6" max="6" width="4.7109375" customWidth="1"/>
    <col min="7" max="7" width="11.85546875" customWidth="1"/>
    <col min="8" max="8" width="10.42578125" customWidth="1"/>
    <col min="9" max="9" width="10.28515625" customWidth="1"/>
    <col min="11" max="24" width="6.7109375" style="4" customWidth="1"/>
  </cols>
  <sheetData>
    <row r="3" spans="2:23" ht="15.75" x14ac:dyDescent="0.25">
      <c r="B3" s="28" t="s">
        <v>118</v>
      </c>
      <c r="C3" s="28"/>
      <c r="D3" s="28"/>
      <c r="E3" s="28"/>
      <c r="G3" s="1" t="s">
        <v>117</v>
      </c>
    </row>
    <row r="4" spans="2:23" ht="15.75" thickBot="1" x14ac:dyDescent="0.3"/>
    <row r="5" spans="2:23" ht="15.75" thickBot="1" x14ac:dyDescent="0.3">
      <c r="B5" s="44" t="s">
        <v>1</v>
      </c>
      <c r="C5" s="45" t="s">
        <v>102</v>
      </c>
      <c r="D5" s="46" t="s">
        <v>2</v>
      </c>
      <c r="E5" s="47" t="s">
        <v>22</v>
      </c>
      <c r="F5" s="38"/>
      <c r="G5" s="48" t="s">
        <v>20</v>
      </c>
      <c r="H5" s="49" t="s">
        <v>21</v>
      </c>
      <c r="I5" s="50" t="s">
        <v>22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7"/>
    </row>
    <row r="6" spans="2:23" x14ac:dyDescent="0.25">
      <c r="B6" s="29" t="s">
        <v>0</v>
      </c>
      <c r="C6" s="29"/>
      <c r="D6" s="30">
        <f>SUM(D7:D38)</f>
        <v>102</v>
      </c>
      <c r="E6" s="31">
        <v>100</v>
      </c>
      <c r="F6" s="51"/>
      <c r="G6" s="52" t="s">
        <v>2</v>
      </c>
      <c r="H6" s="53">
        <f>SUM(H7:H19)</f>
        <v>102</v>
      </c>
      <c r="I6" s="54">
        <v>100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6"/>
    </row>
    <row r="7" spans="2:23" x14ac:dyDescent="0.25">
      <c r="B7" s="32" t="s">
        <v>46</v>
      </c>
      <c r="C7" s="32" t="s">
        <v>61</v>
      </c>
      <c r="D7" s="33">
        <v>8</v>
      </c>
      <c r="E7" s="34">
        <f>+D7/$D$6*100</f>
        <v>7.8431372549019605</v>
      </c>
      <c r="F7" s="51"/>
      <c r="G7" s="55" t="s">
        <v>119</v>
      </c>
      <c r="H7" s="56">
        <v>0</v>
      </c>
      <c r="I7" s="57">
        <f>+H7/$H$6*100</f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x14ac:dyDescent="0.25">
      <c r="B8" s="32" t="s">
        <v>15</v>
      </c>
      <c r="C8" s="32" t="s">
        <v>16</v>
      </c>
      <c r="D8" s="33">
        <v>6</v>
      </c>
      <c r="E8" s="34">
        <f t="shared" ref="E8:E38" si="0">+D8/$D$6*100</f>
        <v>5.8823529411764701</v>
      </c>
      <c r="F8" s="38"/>
      <c r="G8" s="55" t="s">
        <v>3</v>
      </c>
      <c r="H8" s="58">
        <v>1</v>
      </c>
      <c r="I8" s="59">
        <f t="shared" ref="I8:I18" si="1">+H8/$H$6*100</f>
        <v>0.98039215686274506</v>
      </c>
    </row>
    <row r="9" spans="2:23" x14ac:dyDescent="0.25">
      <c r="B9" s="35" t="s">
        <v>57</v>
      </c>
      <c r="C9" s="35" t="s">
        <v>58</v>
      </c>
      <c r="D9" s="33">
        <v>5</v>
      </c>
      <c r="E9" s="34">
        <f t="shared" si="0"/>
        <v>4.9019607843137258</v>
      </c>
      <c r="F9" s="38"/>
      <c r="G9" s="55" t="s">
        <v>4</v>
      </c>
      <c r="H9" s="56">
        <v>0</v>
      </c>
      <c r="I9" s="57">
        <f t="shared" si="1"/>
        <v>0</v>
      </c>
    </row>
    <row r="10" spans="2:23" x14ac:dyDescent="0.25">
      <c r="B10" s="32" t="s">
        <v>34</v>
      </c>
      <c r="C10" s="32" t="s">
        <v>63</v>
      </c>
      <c r="D10" s="33">
        <v>4</v>
      </c>
      <c r="E10" s="34">
        <f t="shared" si="0"/>
        <v>3.9215686274509802</v>
      </c>
      <c r="F10" s="38"/>
      <c r="G10" s="55" t="s">
        <v>5</v>
      </c>
      <c r="H10" s="56">
        <v>0</v>
      </c>
      <c r="I10" s="57">
        <f t="shared" si="1"/>
        <v>0</v>
      </c>
    </row>
    <row r="11" spans="2:23" x14ac:dyDescent="0.25">
      <c r="B11" s="35" t="s">
        <v>35</v>
      </c>
      <c r="C11" s="35" t="s">
        <v>65</v>
      </c>
      <c r="D11" s="36">
        <v>4</v>
      </c>
      <c r="E11" s="34">
        <f t="shared" si="0"/>
        <v>3.9215686274509802</v>
      </c>
      <c r="F11" s="38"/>
      <c r="G11" s="55" t="s">
        <v>6</v>
      </c>
      <c r="H11" s="56">
        <v>0</v>
      </c>
      <c r="I11" s="57">
        <f t="shared" si="1"/>
        <v>0</v>
      </c>
    </row>
    <row r="12" spans="2:23" x14ac:dyDescent="0.25">
      <c r="B12" s="35" t="s">
        <v>30</v>
      </c>
      <c r="C12" s="35" t="s">
        <v>69</v>
      </c>
      <c r="D12" s="33">
        <v>4</v>
      </c>
      <c r="E12" s="34">
        <f t="shared" si="0"/>
        <v>3.9215686274509802</v>
      </c>
      <c r="F12" s="38"/>
      <c r="G12" s="55" t="s">
        <v>7</v>
      </c>
      <c r="H12" s="56">
        <v>0</v>
      </c>
      <c r="I12" s="57">
        <f t="shared" si="1"/>
        <v>0</v>
      </c>
    </row>
    <row r="13" spans="2:23" x14ac:dyDescent="0.25">
      <c r="B13" s="35" t="s">
        <v>27</v>
      </c>
      <c r="C13" s="35" t="s">
        <v>64</v>
      </c>
      <c r="D13" s="33">
        <v>4</v>
      </c>
      <c r="E13" s="34">
        <f t="shared" si="0"/>
        <v>3.9215686274509802</v>
      </c>
      <c r="F13" s="38"/>
      <c r="G13" s="55" t="s">
        <v>8</v>
      </c>
      <c r="H13" s="58">
        <v>2</v>
      </c>
      <c r="I13" s="59">
        <f t="shared" si="1"/>
        <v>1.9607843137254901</v>
      </c>
    </row>
    <row r="14" spans="2:23" x14ac:dyDescent="0.25">
      <c r="B14" s="32" t="s">
        <v>38</v>
      </c>
      <c r="C14" s="32" t="s">
        <v>67</v>
      </c>
      <c r="D14" s="33">
        <v>3</v>
      </c>
      <c r="E14" s="34">
        <f t="shared" si="0"/>
        <v>2.9411764705882351</v>
      </c>
      <c r="F14" s="38"/>
      <c r="G14" s="55" t="s">
        <v>9</v>
      </c>
      <c r="H14" s="58">
        <v>5</v>
      </c>
      <c r="I14" s="59">
        <f t="shared" si="1"/>
        <v>4.9019607843137258</v>
      </c>
    </row>
    <row r="15" spans="2:23" x14ac:dyDescent="0.25">
      <c r="B15" s="32" t="s">
        <v>23</v>
      </c>
      <c r="C15" s="32" t="s">
        <v>24</v>
      </c>
      <c r="D15" s="33">
        <v>3</v>
      </c>
      <c r="E15" s="34">
        <f t="shared" si="0"/>
        <v>2.9411764705882351</v>
      </c>
      <c r="F15" s="51"/>
      <c r="G15" s="55" t="s">
        <v>10</v>
      </c>
      <c r="H15" s="58">
        <v>6</v>
      </c>
      <c r="I15" s="59">
        <f t="shared" si="1"/>
        <v>5.8823529411764701</v>
      </c>
    </row>
    <row r="16" spans="2:23" x14ac:dyDescent="0.25">
      <c r="B16" s="32" t="s">
        <v>56</v>
      </c>
      <c r="C16" s="32" t="s">
        <v>86</v>
      </c>
      <c r="D16" s="33">
        <v>3</v>
      </c>
      <c r="E16" s="34">
        <f t="shared" si="0"/>
        <v>2.9411764705882351</v>
      </c>
      <c r="F16" s="38"/>
      <c r="G16" s="55" t="s">
        <v>11</v>
      </c>
      <c r="H16" s="58">
        <v>14</v>
      </c>
      <c r="I16" s="59">
        <f t="shared" si="1"/>
        <v>13.725490196078432</v>
      </c>
    </row>
    <row r="17" spans="2:9" x14ac:dyDescent="0.25">
      <c r="B17" s="32" t="s">
        <v>31</v>
      </c>
      <c r="C17" s="32" t="s">
        <v>62</v>
      </c>
      <c r="D17" s="33">
        <v>3</v>
      </c>
      <c r="E17" s="34">
        <f t="shared" si="0"/>
        <v>2.9411764705882351</v>
      </c>
      <c r="F17" s="38"/>
      <c r="G17" s="55" t="s">
        <v>12</v>
      </c>
      <c r="H17" s="58">
        <v>31</v>
      </c>
      <c r="I17" s="59">
        <f t="shared" si="1"/>
        <v>30.392156862745097</v>
      </c>
    </row>
    <row r="18" spans="2:9" x14ac:dyDescent="0.25">
      <c r="B18" s="35" t="s">
        <v>70</v>
      </c>
      <c r="C18" s="35" t="s">
        <v>71</v>
      </c>
      <c r="D18" s="33">
        <v>3</v>
      </c>
      <c r="E18" s="34">
        <f t="shared" si="0"/>
        <v>2.9411764705882351</v>
      </c>
      <c r="F18" s="38"/>
      <c r="G18" s="55" t="s">
        <v>114</v>
      </c>
      <c r="H18" s="58">
        <v>43</v>
      </c>
      <c r="I18" s="59">
        <f t="shared" si="1"/>
        <v>42.156862745098039</v>
      </c>
    </row>
    <row r="19" spans="2:9" x14ac:dyDescent="0.25">
      <c r="B19" s="32" t="s">
        <v>43</v>
      </c>
      <c r="C19" s="32" t="s">
        <v>68</v>
      </c>
      <c r="D19" s="33">
        <v>2</v>
      </c>
      <c r="E19" s="34">
        <f t="shared" si="0"/>
        <v>1.9607843137254901</v>
      </c>
      <c r="F19" s="38"/>
      <c r="G19" s="60"/>
      <c r="H19" s="61"/>
      <c r="I19" s="62"/>
    </row>
    <row r="20" spans="2:9" x14ac:dyDescent="0.25">
      <c r="B20" s="32" t="s">
        <v>17</v>
      </c>
      <c r="C20" s="32" t="s">
        <v>18</v>
      </c>
      <c r="D20" s="33">
        <v>2</v>
      </c>
      <c r="E20" s="34">
        <f t="shared" si="0"/>
        <v>1.9607843137254901</v>
      </c>
      <c r="F20" s="38"/>
      <c r="G20" s="63"/>
      <c r="H20" s="64"/>
      <c r="I20" s="65"/>
    </row>
    <row r="21" spans="2:9" x14ac:dyDescent="0.25">
      <c r="B21" s="35" t="s">
        <v>53</v>
      </c>
      <c r="C21" s="32" t="s">
        <v>90</v>
      </c>
      <c r="D21" s="33">
        <v>2</v>
      </c>
      <c r="E21" s="34">
        <f t="shared" si="0"/>
        <v>1.9607843137254901</v>
      </c>
      <c r="F21" s="38"/>
      <c r="G21" s="66"/>
      <c r="H21" s="51"/>
      <c r="I21" s="67"/>
    </row>
    <row r="22" spans="2:9" x14ac:dyDescent="0.25">
      <c r="B22" s="35" t="s">
        <v>25</v>
      </c>
      <c r="C22" s="35" t="s">
        <v>26</v>
      </c>
      <c r="D22" s="33">
        <v>2</v>
      </c>
      <c r="E22" s="34">
        <f t="shared" si="0"/>
        <v>1.9607843137254901</v>
      </c>
      <c r="F22" s="38"/>
      <c r="G22" s="66"/>
      <c r="H22" s="51"/>
      <c r="I22" s="67"/>
    </row>
    <row r="23" spans="2:9" x14ac:dyDescent="0.25">
      <c r="B23" s="35" t="s">
        <v>59</v>
      </c>
      <c r="C23" s="35" t="s">
        <v>60</v>
      </c>
      <c r="D23" s="33">
        <v>2</v>
      </c>
      <c r="E23" s="34">
        <f t="shared" si="0"/>
        <v>1.9607843137254901</v>
      </c>
      <c r="F23" s="38"/>
      <c r="G23" s="38"/>
      <c r="H23" s="38"/>
      <c r="I23" s="38"/>
    </row>
    <row r="24" spans="2:9" x14ac:dyDescent="0.25">
      <c r="B24" s="35" t="s">
        <v>75</v>
      </c>
      <c r="C24" s="35" t="s">
        <v>76</v>
      </c>
      <c r="D24" s="33">
        <v>2</v>
      </c>
      <c r="E24" s="34">
        <f t="shared" si="0"/>
        <v>1.9607843137254901</v>
      </c>
      <c r="F24" s="38"/>
      <c r="G24" s="38"/>
      <c r="H24" s="38"/>
      <c r="I24" s="38"/>
    </row>
    <row r="25" spans="2:9" x14ac:dyDescent="0.25">
      <c r="B25" s="32" t="s">
        <v>50</v>
      </c>
      <c r="C25" s="32" t="s">
        <v>99</v>
      </c>
      <c r="D25" s="33">
        <v>1</v>
      </c>
      <c r="E25" s="34">
        <f t="shared" si="0"/>
        <v>0.98039215686274506</v>
      </c>
      <c r="F25" s="38"/>
      <c r="G25" s="38"/>
      <c r="H25" s="38"/>
      <c r="I25" s="38"/>
    </row>
    <row r="26" spans="2:9" x14ac:dyDescent="0.25">
      <c r="B26" s="32" t="s">
        <v>37</v>
      </c>
      <c r="C26" s="32" t="s">
        <v>66</v>
      </c>
      <c r="D26" s="33">
        <v>1</v>
      </c>
      <c r="E26" s="34">
        <f t="shared" si="0"/>
        <v>0.98039215686274506</v>
      </c>
      <c r="F26" s="38"/>
      <c r="G26" s="38"/>
      <c r="H26" s="38"/>
      <c r="I26" s="38"/>
    </row>
    <row r="27" spans="2:9" x14ac:dyDescent="0.25">
      <c r="B27" s="32" t="s">
        <v>54</v>
      </c>
      <c r="C27" s="32" t="s">
        <v>95</v>
      </c>
      <c r="D27" s="33">
        <v>1</v>
      </c>
      <c r="E27" s="34">
        <f t="shared" si="0"/>
        <v>0.98039215686274506</v>
      </c>
      <c r="F27" s="38"/>
      <c r="G27" s="38"/>
      <c r="H27" s="38"/>
      <c r="I27" s="38"/>
    </row>
    <row r="28" spans="2:9" x14ac:dyDescent="0.25">
      <c r="B28" s="32" t="s">
        <v>55</v>
      </c>
      <c r="C28" s="32" t="s">
        <v>93</v>
      </c>
      <c r="D28" s="33">
        <v>1</v>
      </c>
      <c r="E28" s="34">
        <f t="shared" si="0"/>
        <v>0.98039215686274506</v>
      </c>
      <c r="F28" s="38"/>
      <c r="G28" s="38"/>
      <c r="H28" s="38"/>
      <c r="I28" s="38"/>
    </row>
    <row r="29" spans="2:9" x14ac:dyDescent="0.25">
      <c r="B29" s="32" t="s">
        <v>44</v>
      </c>
      <c r="C29" s="32" t="s">
        <v>87</v>
      </c>
      <c r="D29" s="33">
        <v>1</v>
      </c>
      <c r="E29" s="34">
        <f t="shared" si="0"/>
        <v>0.98039215686274506</v>
      </c>
      <c r="F29" s="38"/>
      <c r="G29" s="38"/>
      <c r="H29" s="38"/>
      <c r="I29" s="38"/>
    </row>
    <row r="30" spans="2:9" x14ac:dyDescent="0.25">
      <c r="B30" s="32" t="s">
        <v>13</v>
      </c>
      <c r="C30" s="32" t="s">
        <v>14</v>
      </c>
      <c r="D30" s="33">
        <v>1</v>
      </c>
      <c r="E30" s="34">
        <f t="shared" si="0"/>
        <v>0.98039215686274506</v>
      </c>
      <c r="F30" s="38"/>
      <c r="G30" s="38"/>
      <c r="H30" s="38"/>
      <c r="I30" s="38"/>
    </row>
    <row r="31" spans="2:9" x14ac:dyDescent="0.25">
      <c r="B31" s="32" t="s">
        <v>123</v>
      </c>
      <c r="C31" s="32" t="s">
        <v>124</v>
      </c>
      <c r="D31" s="33">
        <v>1</v>
      </c>
      <c r="E31" s="34">
        <f t="shared" si="0"/>
        <v>0.98039215686274506</v>
      </c>
      <c r="F31" s="51"/>
      <c r="G31" s="38"/>
      <c r="H31" s="38"/>
      <c r="I31" s="38"/>
    </row>
    <row r="32" spans="2:9" x14ac:dyDescent="0.25">
      <c r="B32" s="32" t="s">
        <v>29</v>
      </c>
      <c r="C32" s="32" t="s">
        <v>89</v>
      </c>
      <c r="D32" s="33">
        <v>1</v>
      </c>
      <c r="E32" s="34">
        <f t="shared" si="0"/>
        <v>0.98039215686274506</v>
      </c>
      <c r="F32" s="38"/>
      <c r="G32" s="38"/>
      <c r="H32" s="38"/>
      <c r="I32" s="38"/>
    </row>
    <row r="33" spans="2:9" x14ac:dyDescent="0.25">
      <c r="B33" s="32" t="s">
        <v>82</v>
      </c>
      <c r="C33" s="32" t="s">
        <v>83</v>
      </c>
      <c r="D33" s="33">
        <v>1</v>
      </c>
      <c r="E33" s="34">
        <f t="shared" si="0"/>
        <v>0.98039215686274506</v>
      </c>
      <c r="F33" s="38"/>
      <c r="G33" s="38"/>
      <c r="H33" s="38"/>
      <c r="I33" s="38"/>
    </row>
    <row r="34" spans="2:9" x14ac:dyDescent="0.25">
      <c r="B34" s="32" t="s">
        <v>36</v>
      </c>
      <c r="C34" s="32" t="s">
        <v>85</v>
      </c>
      <c r="D34" s="33">
        <v>1</v>
      </c>
      <c r="E34" s="34">
        <f t="shared" si="0"/>
        <v>0.98039215686274506</v>
      </c>
      <c r="F34" s="38"/>
      <c r="G34" s="38"/>
      <c r="H34" s="38"/>
      <c r="I34" s="38"/>
    </row>
    <row r="35" spans="2:9" x14ac:dyDescent="0.25">
      <c r="B35" s="32" t="s">
        <v>42</v>
      </c>
      <c r="C35" s="32" t="s">
        <v>94</v>
      </c>
      <c r="D35" s="33">
        <v>1</v>
      </c>
      <c r="E35" s="34">
        <f t="shared" si="0"/>
        <v>0.98039215686274506</v>
      </c>
      <c r="F35" s="38"/>
      <c r="G35" s="38"/>
      <c r="H35" s="38"/>
      <c r="I35" s="38"/>
    </row>
    <row r="36" spans="2:9" x14ac:dyDescent="0.25">
      <c r="B36" s="32" t="s">
        <v>48</v>
      </c>
      <c r="C36" s="32" t="s">
        <v>73</v>
      </c>
      <c r="D36" s="33">
        <v>1</v>
      </c>
      <c r="E36" s="34">
        <f t="shared" si="0"/>
        <v>0.98039215686274506</v>
      </c>
      <c r="F36" s="51"/>
      <c r="G36" s="38"/>
      <c r="H36" s="38"/>
      <c r="I36" s="38"/>
    </row>
    <row r="37" spans="2:9" x14ac:dyDescent="0.25">
      <c r="B37" s="37" t="s">
        <v>19</v>
      </c>
      <c r="C37" s="38"/>
      <c r="D37" s="39">
        <v>17</v>
      </c>
      <c r="E37" s="34">
        <f t="shared" si="0"/>
        <v>16.666666666666664</v>
      </c>
      <c r="F37" s="51"/>
      <c r="G37" s="38"/>
      <c r="H37" s="38"/>
      <c r="I37" s="38"/>
    </row>
    <row r="38" spans="2:9" x14ac:dyDescent="0.25">
      <c r="B38" s="40" t="s">
        <v>116</v>
      </c>
      <c r="C38" s="41"/>
      <c r="D38" s="42">
        <v>11</v>
      </c>
      <c r="E38" s="43">
        <f t="shared" si="0"/>
        <v>10.784313725490197</v>
      </c>
      <c r="F38" s="51"/>
      <c r="G38" s="38"/>
      <c r="H38" s="38"/>
      <c r="I38" s="38"/>
    </row>
    <row r="39" spans="2:9" x14ac:dyDescent="0.25">
      <c r="B39" s="8" t="s">
        <v>144</v>
      </c>
    </row>
  </sheetData>
  <mergeCells count="1">
    <mergeCell ref="B3:E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MORT PROV Condesuyos</vt:lpstr>
      <vt:lpstr>30 1ras Causas Mort Prov Cond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2023-06-05T14:16:40Z</dcterms:modified>
</cp:coreProperties>
</file>