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679B483D-8052-43A0-9716-570B0696A763}" xr6:coauthVersionLast="47" xr6:coauthVersionMax="47" xr10:uidLastSave="{00000000-0000-0000-0000-000000000000}"/>
  <bookViews>
    <workbookView xWindow="-120" yWindow="-120" windowWidth="24240" windowHeight="13140" tabRatio="818" activeTab="10" xr2:uid="{89CA8518-AFB9-41E4-849B-04EC979214E3}"/>
  </bookViews>
  <sheets>
    <sheet name="H_APL" sheetId="2" r:id="rId1"/>
    <sheet name="H_CAM" sheetId="3" r:id="rId2"/>
    <sheet name="H_GOY" sheetId="4" r:id="rId3"/>
    <sheet name="H_HDE" sheetId="5" r:id="rId4"/>
    <sheet name="H_MAJ" sheetId="16" r:id="rId5"/>
    <sheet name="AQP_CAY" sheetId="17" r:id="rId6"/>
    <sheet name="CAM" sheetId="18" r:id="rId7"/>
    <sheet name="CCU" sheetId="19" r:id="rId8"/>
    <sheet name="ISLAY" sheetId="20" r:id="rId9"/>
    <sheet name="GERESA" sheetId="21" r:id="rId10"/>
    <sheet name="Hoja1" sheetId="2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2" l="1"/>
  <c r="L29" i="22"/>
  <c r="K29" i="22"/>
  <c r="J29" i="22"/>
  <c r="I29" i="22"/>
  <c r="H29" i="22"/>
  <c r="G29" i="22"/>
  <c r="F29" i="22"/>
  <c r="E29" i="22"/>
  <c r="D29" i="22"/>
  <c r="C29" i="22"/>
  <c r="B29" i="22"/>
  <c r="N12" i="22"/>
  <c r="N11" i="22"/>
  <c r="N10" i="22"/>
  <c r="N9" i="22"/>
  <c r="N8" i="22"/>
  <c r="N7" i="22"/>
  <c r="N6" i="22"/>
  <c r="N5" i="22"/>
  <c r="J98" i="20"/>
  <c r="J97" i="20"/>
  <c r="J96" i="20"/>
  <c r="J95" i="20"/>
  <c r="J62" i="20"/>
  <c r="J61" i="20"/>
  <c r="J60" i="20"/>
  <c r="J59" i="20"/>
  <c r="J57" i="20"/>
  <c r="J56" i="20"/>
  <c r="J55" i="20"/>
  <c r="J54" i="20"/>
  <c r="J53" i="20"/>
  <c r="J51" i="20"/>
  <c r="J50" i="20"/>
  <c r="J49" i="20"/>
  <c r="J48" i="20"/>
  <c r="J47" i="20"/>
  <c r="J45" i="20"/>
  <c r="J44" i="20"/>
  <c r="J42" i="20"/>
  <c r="J41" i="20"/>
  <c r="J40" i="20"/>
  <c r="J38" i="20"/>
  <c r="J37" i="20"/>
  <c r="J36" i="20"/>
  <c r="J35" i="20"/>
  <c r="J33" i="20"/>
  <c r="J32" i="20"/>
  <c r="J31" i="20"/>
  <c r="J30" i="20"/>
  <c r="J29" i="20"/>
  <c r="J28" i="20"/>
  <c r="J27" i="20"/>
  <c r="J26" i="20"/>
  <c r="J24" i="20"/>
  <c r="J23" i="20"/>
  <c r="J22" i="20"/>
  <c r="J21" i="20"/>
  <c r="J20" i="20"/>
  <c r="J19" i="20"/>
  <c r="J18" i="20"/>
  <c r="J17" i="20"/>
  <c r="J16" i="20"/>
  <c r="J15" i="20"/>
  <c r="J14" i="20"/>
  <c r="J98" i="21"/>
  <c r="J97" i="21"/>
  <c r="J96" i="21"/>
  <c r="J95" i="21"/>
  <c r="I62" i="21"/>
  <c r="H62" i="21"/>
  <c r="G62" i="21"/>
  <c r="F62" i="21"/>
  <c r="J62" i="21" s="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J59" i="21" s="1"/>
  <c r="I56" i="21"/>
  <c r="H56" i="21"/>
  <c r="G56" i="21"/>
  <c r="F56" i="21"/>
  <c r="E56" i="21"/>
  <c r="I55" i="21"/>
  <c r="H55" i="21"/>
  <c r="G55" i="21"/>
  <c r="J55" i="21" s="1"/>
  <c r="F55" i="21"/>
  <c r="E55" i="21"/>
  <c r="I54" i="21"/>
  <c r="H54" i="21"/>
  <c r="G54" i="21"/>
  <c r="F54" i="21"/>
  <c r="E54" i="21"/>
  <c r="J54" i="21" s="1"/>
  <c r="I53" i="21"/>
  <c r="J53" i="21" s="1"/>
  <c r="H53" i="21"/>
  <c r="G53" i="21"/>
  <c r="F53" i="21"/>
  <c r="E53" i="21"/>
  <c r="I50" i="21"/>
  <c r="H50" i="21"/>
  <c r="G50" i="21"/>
  <c r="F50" i="21"/>
  <c r="J50" i="21" s="1"/>
  <c r="E50" i="21"/>
  <c r="I49" i="21"/>
  <c r="H49" i="21"/>
  <c r="G49" i="21"/>
  <c r="F49" i="21"/>
  <c r="E49" i="21"/>
  <c r="I48" i="21"/>
  <c r="H48" i="21"/>
  <c r="G48" i="21"/>
  <c r="F48" i="21"/>
  <c r="E48" i="21"/>
  <c r="I47" i="21"/>
  <c r="H47" i="21"/>
  <c r="G47" i="21"/>
  <c r="F47" i="21"/>
  <c r="E47" i="21"/>
  <c r="J47" i="21" s="1"/>
  <c r="I44" i="21"/>
  <c r="H44" i="21"/>
  <c r="G44" i="21"/>
  <c r="F44" i="21"/>
  <c r="E44" i="21"/>
  <c r="I42" i="21"/>
  <c r="H42" i="21"/>
  <c r="G42" i="21"/>
  <c r="J42" i="21" s="1"/>
  <c r="F42" i="21"/>
  <c r="E42" i="21"/>
  <c r="I41" i="21"/>
  <c r="H41" i="21"/>
  <c r="G41" i="21"/>
  <c r="F41" i="21"/>
  <c r="E41" i="21"/>
  <c r="J41" i="21" s="1"/>
  <c r="I40" i="21"/>
  <c r="J40" i="21" s="1"/>
  <c r="H40" i="21"/>
  <c r="G40" i="21"/>
  <c r="F40" i="21"/>
  <c r="E40" i="21"/>
  <c r="I37" i="21"/>
  <c r="H37" i="21"/>
  <c r="G37" i="21"/>
  <c r="F37" i="21"/>
  <c r="J37" i="21" s="1"/>
  <c r="E37" i="21"/>
  <c r="I36" i="21"/>
  <c r="H36" i="21"/>
  <c r="G36" i="21"/>
  <c r="F36" i="21"/>
  <c r="E36" i="21"/>
  <c r="I35" i="21"/>
  <c r="H35" i="21"/>
  <c r="J35" i="21" s="1"/>
  <c r="G35" i="21"/>
  <c r="F35" i="21"/>
  <c r="E35" i="21"/>
  <c r="I33" i="21"/>
  <c r="H33" i="21"/>
  <c r="G33" i="21"/>
  <c r="F33" i="21"/>
  <c r="E33" i="21"/>
  <c r="J33" i="21" s="1"/>
  <c r="I32" i="21"/>
  <c r="H32" i="21"/>
  <c r="G32" i="21"/>
  <c r="J32" i="21" s="1"/>
  <c r="F32" i="21"/>
  <c r="E32" i="21"/>
  <c r="I31" i="21"/>
  <c r="H31" i="21"/>
  <c r="G31" i="21"/>
  <c r="J31" i="21" s="1"/>
  <c r="F31" i="21"/>
  <c r="E31" i="21"/>
  <c r="I30" i="21"/>
  <c r="H30" i="21"/>
  <c r="G30" i="21"/>
  <c r="F30" i="21"/>
  <c r="E30" i="21"/>
  <c r="J30" i="21" s="1"/>
  <c r="I29" i="21"/>
  <c r="J29" i="21" s="1"/>
  <c r="H29" i="21"/>
  <c r="G29" i="21"/>
  <c r="F29" i="21"/>
  <c r="E29" i="21"/>
  <c r="I28" i="21"/>
  <c r="H28" i="21"/>
  <c r="G28" i="21"/>
  <c r="F28" i="21"/>
  <c r="J28" i="21" s="1"/>
  <c r="E28" i="21"/>
  <c r="I27" i="21"/>
  <c r="H27" i="21"/>
  <c r="G27" i="21"/>
  <c r="F27" i="21"/>
  <c r="E27" i="21"/>
  <c r="I26" i="21"/>
  <c r="H26" i="21"/>
  <c r="G26" i="21"/>
  <c r="F26" i="21"/>
  <c r="E26" i="21"/>
  <c r="I24" i="21"/>
  <c r="H24" i="21"/>
  <c r="G24" i="21"/>
  <c r="F24" i="21"/>
  <c r="E24" i="21"/>
  <c r="J24" i="21" s="1"/>
  <c r="I23" i="21"/>
  <c r="H23" i="21"/>
  <c r="G23" i="21"/>
  <c r="F23" i="21"/>
  <c r="E23" i="21"/>
  <c r="I22" i="21"/>
  <c r="H22" i="21"/>
  <c r="G22" i="21"/>
  <c r="J22" i="21" s="1"/>
  <c r="F22" i="21"/>
  <c r="E22" i="21"/>
  <c r="I21" i="21"/>
  <c r="H21" i="21"/>
  <c r="G21" i="21"/>
  <c r="F21" i="21"/>
  <c r="E21" i="21"/>
  <c r="J21" i="21" s="1"/>
  <c r="I20" i="21"/>
  <c r="J20" i="21" s="1"/>
  <c r="H20" i="21"/>
  <c r="G20" i="21"/>
  <c r="F20" i="21"/>
  <c r="E20" i="21"/>
  <c r="I19" i="21"/>
  <c r="H19" i="21"/>
  <c r="G19" i="21"/>
  <c r="F19" i="21"/>
  <c r="J19" i="21" s="1"/>
  <c r="E19" i="21"/>
  <c r="I18" i="21"/>
  <c r="H18" i="21"/>
  <c r="G18" i="21"/>
  <c r="F18" i="21"/>
  <c r="E18" i="21"/>
  <c r="I17" i="21"/>
  <c r="H17" i="21"/>
  <c r="J17" i="21" s="1"/>
  <c r="G17" i="21"/>
  <c r="F17" i="21"/>
  <c r="E17" i="21"/>
  <c r="I16" i="21"/>
  <c r="H16" i="21"/>
  <c r="G16" i="21"/>
  <c r="F16" i="21"/>
  <c r="E16" i="21"/>
  <c r="J16" i="21" s="1"/>
  <c r="I15" i="21"/>
  <c r="H15" i="21"/>
  <c r="G15" i="21"/>
  <c r="F15" i="21"/>
  <c r="E15" i="21"/>
  <c r="I14" i="21"/>
  <c r="H14" i="21"/>
  <c r="G14" i="21"/>
  <c r="J14" i="21" s="1"/>
  <c r="F14" i="21"/>
  <c r="E14" i="21"/>
  <c r="J61" i="21"/>
  <c r="J57" i="21"/>
  <c r="J56" i="21"/>
  <c r="J51" i="21"/>
  <c r="J49" i="21"/>
  <c r="J48" i="21"/>
  <c r="J45" i="21"/>
  <c r="J44" i="21"/>
  <c r="J38" i="21"/>
  <c r="J36" i="21"/>
  <c r="J27" i="21"/>
  <c r="J23" i="21"/>
  <c r="J18" i="21"/>
  <c r="J15" i="21"/>
  <c r="J98" i="19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2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B9" i="21"/>
  <c r="J26" i="21" l="1"/>
</calcChain>
</file>

<file path=xl/sharedStrings.xml><?xml version="1.0" encoding="utf-8"?>
<sst xmlns="http://schemas.openxmlformats.org/spreadsheetml/2006/main" count="1041" uniqueCount="101">
  <si>
    <t>ANEXO N° 12: INFORME OPERACIONAL TRIMESTRAL</t>
  </si>
  <si>
    <t>Periodo:                Noviembre - 2023</t>
  </si>
  <si>
    <t>Diresa/Red/M.Red/EE.SS: AREQUIPA/CASTILLA CONDESUYOS - LA UNION/NO PERTENECE A NINGUNA MICRORED/II-1 - 000001382 - HOSPITAL APLAO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</si>
  <si>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</si>
  <si>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</si>
  <si>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</si>
  <si>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</si>
  <si>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</si>
  <si>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</si>
  <si>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</si>
  <si>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</si>
  <si>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</si>
  <si>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</si>
  <si>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</si>
  <si>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</si>
  <si>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</si>
  <si>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</si>
  <si>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</si>
  <si>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</si>
  <si>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</si>
  <si>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</si>
  <si>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</si>
  <si>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</si>
  <si>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</si>
  <si>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</si>
  <si>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</si>
  <si>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</si>
  <si>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</si>
  <si>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</si>
  <si>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</si>
  <si>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</si>
  <si>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</si>
  <si>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</si>
  <si>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</si>
  <si>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</si>
  <si>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</si>
  <si>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</si>
  <si>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</si>
  <si>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</si>
  <si>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</si>
  <si>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</si>
  <si>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</si>
  <si>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</si>
  <si>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</si>
  <si>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</si>
  <si>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</si>
  <si>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</si>
  <si>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</si>
  <si>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</si>
  <si>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</si>
  <si>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</si>
  <si>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</si>
  <si>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</si>
  <si>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</si>
  <si>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MICRORED/II-1 - 000001344 - HOSPITAL DE CAMANA</t>
  </si>
  <si>
    <t>Diresa/Red/M.Red/EE.SS: AREQUIPA/NO PERTENECE A NINGUNA RED/NO PERTENECE A NINGUNA MICRORED/III-1 - 000001232 - HOSPITAL GOYENECHE</t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</si>
  <si>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</si>
  <si>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</si>
  <si>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</si>
  <si>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</si>
  <si>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</si>
  <si>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</si>
  <si>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</si>
  <si>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</si>
  <si>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NOVIEMBRE - 2023</t>
  </si>
  <si>
    <t>ENERO A NOVIEMBRE 2023</t>
  </si>
  <si>
    <t>PROVINCIA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</si>
  <si>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</si>
  <si>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</si>
  <si>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</si>
  <si>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</si>
  <si>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</si>
  <si>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</si>
  <si>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</si>
  <si>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</si>
  <si>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</si>
  <si>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</si>
  <si>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</si>
  <si>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Total general</t>
  </si>
  <si>
    <t>%</t>
  </si>
  <si>
    <t>AREQUIPA</t>
  </si>
  <si>
    <t>CAMANÁ</t>
  </si>
  <si>
    <t>CARAVELI</t>
  </si>
  <si>
    <t>CASTILLA</t>
  </si>
  <si>
    <t>CAYLLOMA</t>
  </si>
  <si>
    <t>CONDESUYOS</t>
  </si>
  <si>
    <t>ISLAY</t>
  </si>
  <si>
    <t>FUENTE:  HISMINSA</t>
  </si>
  <si>
    <t>RED/HOSPITAL</t>
  </si>
  <si>
    <t>RED AREQUIPA CAYLLOMA</t>
  </si>
  <si>
    <t>RED CAMANA CARAVELLI</t>
  </si>
  <si>
    <t>RED CASTILLA CONDESUYOS - LA UNION</t>
  </si>
  <si>
    <t>RED ISLAY</t>
  </si>
  <si>
    <t>HOSPITAL CENTRAL DE MAJES ING. ANGEL GABRIEL CHURA GALLEGOS</t>
  </si>
  <si>
    <t>HOSPITAL DE CAMANA</t>
  </si>
  <si>
    <t>HOSPITAL GOYENECHE</t>
  </si>
  <si>
    <t>HOSPITAL MILITAR DIVISIONARIO III DE AREQUIPA</t>
  </si>
  <si>
    <t>HOSPITAL REGIONAL HONORIO DELGADO ESPINOZA</t>
  </si>
  <si>
    <t>INSTITUTO REGIONAL DE ENFERMEDADES NEOPLASICAS</t>
  </si>
  <si>
    <t>CASOS NUEVOS DE TBC POR PROVINCIAS</t>
  </si>
  <si>
    <t>CASOS NUEVOS DE TBC POR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</si>
</sst>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vertical="top" wrapText="1" readingOrder="1"/>
    </xf>
    <xf numFmtId="0" fontId="1" fillId="3" borderId="0" xfId="0" applyFont="1" applyFill="1"/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12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11" fillId="4" borderId="5" xfId="0" applyFont="1" applyFill="1" applyBorder="1"/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5" xfId="1" applyFont="1" applyBorder="1"/>
    <xf numFmtId="0" fontId="10" fillId="5" borderId="5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9" fontId="10" fillId="5" borderId="5" xfId="1" applyFont="1" applyFill="1" applyBorder="1"/>
    <xf numFmtId="0" fontId="14" fillId="0" borderId="0" xfId="0" applyFont="1"/>
    <xf numFmtId="0" fontId="0" fillId="0" borderId="5" xfId="0" applyBorder="1" applyAlignment="1">
      <alignment horizontal="left" wrapText="1"/>
    </xf>
    <xf numFmtId="0" fontId="10" fillId="5" borderId="5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F7529-78C4-4ADF-A821-2A0402E513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C33F6A-9E2B-480E-8048-6138DE8D31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F59DB5A-5380-4763-B975-8A25B7E2E0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79F4820-E389-40D5-9AA8-97CB0FA0F4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9BC8D0B-580B-4129-92D5-D0250C70E6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95FF304-7A1F-4E52-9670-35FFE22DFD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06044F7-6B5C-4B14-AC5D-E2BEF800D0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BFE4653-8368-4605-8B8A-148DD437A0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5C988C4F-C5C8-459C-AD34-166E9C8DE4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E83EACF8-6705-408D-ABF7-E972BF3735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B8485D9E-6426-4E47-98B7-F31D59CD47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669DF60-9080-49AC-8BBA-27CAE73134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4F15F5D5-0E24-4C1B-8E22-B2CE854FDE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B4A22EF9-A1D5-41F6-A7D1-FB331C32F4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A154714A-CB46-4BE2-BB5F-33ADEF2A08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47B98AE2-86C5-4FAA-AC83-50F52FAC2EF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78E34BE7-A9E3-4FA0-BF00-CB5D34CEC2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7BDC8B6-9FF7-49DB-8297-425E4A3FC14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D7697DF-0E27-4A5A-B94E-2F19B3CB70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D84DCCE-1D86-4E74-8E6C-BE47A1027E2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56456543-C9D6-4F66-AD79-372825DF688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E9359BB6-DD0C-4571-A916-52148FD54B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E4AA0B57-3D1F-4E0E-B9EC-2D8FB508DC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867F26A7-CE62-48D0-A4E1-0AB7F5217C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65E3FC-3BC5-45CB-84A4-6BDB1C9E61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BBD78-42B0-48C9-BC9F-A8100E6AE0D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DA560-EF56-42B7-8FBE-586DF4B241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5246B-EC33-4D79-8169-46A5F8B802A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364359-16F2-4BD2-A093-F668297E03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CBF4DA-9DDB-4DAD-9FCC-0A07F15738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FAD56-15E0-4EB7-8E09-6BE28F2C41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243B31-C542-49F0-BAC0-CFCC02DFAF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03F8343-D840-4554-B1EC-9552DAE92B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AF870C4-4B15-4732-B5DB-67E6473E0A1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2056272-90C6-40B5-B835-127F6EC74A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BEEB637-8F7A-4770-82ED-AC9F743ED1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3204BC-CE12-4405-9300-64B43383D6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EE71FD9-CA75-473D-B113-CD26979AAD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8A1994FB-1E02-44DD-AE1B-3275E4D68F7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638D39D4-837F-458E-9670-7DCD2E6F13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BD0A1C92-8573-42E9-A87B-3CED068DC9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04D5921-F88F-461C-8AAA-ED56014BF9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C4165C3E-FD5B-49EB-9AD8-57293293512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4A7E5316-F13B-486D-9503-C3195123E6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__REPORTES_GERESA\TBC\9_TBC_SET2023.xlsx" TargetMode="External"/><Relationship Id="rId1" Type="http://schemas.openxmlformats.org/officeDocument/2006/relationships/externalLinkPath" Target="9_TBC_SE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_APL"/>
      <sheetName val="H_CAM"/>
      <sheetName val="H_HDE"/>
      <sheetName val="H_GOY"/>
      <sheetName val="H_MAJ"/>
      <sheetName val="AQP_CAY"/>
      <sheetName val="CAM"/>
      <sheetName val="CCU"/>
      <sheetName val="ISLAY"/>
      <sheetName val="GERE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B9" sqref="B9:C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1551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/>
      <c r="F14" s="3"/>
      <c r="G14" s="3"/>
      <c r="H14" s="3"/>
      <c r="I14" s="3"/>
      <c r="J14" s="1">
        <f>SUM(E14:I14)</f>
        <v>0</v>
      </c>
    </row>
    <row r="15" spans="1:10">
      <c r="A15" s="7" t="s">
        <v>12</v>
      </c>
      <c r="B15" s="8"/>
      <c r="C15" s="8"/>
      <c r="D15" s="9"/>
      <c r="E15" s="3"/>
      <c r="F15" s="3"/>
      <c r="G15" s="3"/>
      <c r="H15" s="3"/>
      <c r="I15" s="3"/>
      <c r="J15" s="1">
        <f t="shared" ref="J15:J62" si="0">SUM(E15:I15)</f>
        <v>0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/>
      <c r="F17" s="3"/>
      <c r="G17" s="3"/>
      <c r="H17" s="3"/>
      <c r="I17" s="3"/>
      <c r="J17" s="1">
        <f t="shared" si="0"/>
        <v>0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17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17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>
        <v>1</v>
      </c>
      <c r="I54" s="3"/>
      <c r="J54" s="1">
        <f t="shared" si="0"/>
        <v>1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>
        <v>1</v>
      </c>
      <c r="F61" s="3"/>
      <c r="G61" s="3"/>
      <c r="H61" s="3"/>
      <c r="I61" s="3"/>
      <c r="J61" s="1">
        <f t="shared" si="0"/>
        <v>1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workbookViewId="0">
      <selection activeCell="A6" sqref="A6:J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64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62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f>H_APL!B9+H_CAM!B9+H_GOY!B9+H_HDE!B9+H_MAJ!B9+AQP_CAY!B9+CAM!B9+CCU!B9+ISLAY!B9</f>
        <v>263952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f>H_APL!E14+H_CAM!E14+H_GOY!E14+H_HDE!E14+H_MAJ!E14+AQP_CAY!E14+CAM!E14+CCU!E14+ISLAY!E14</f>
        <v>126</v>
      </c>
      <c r="F14" s="3">
        <f>H_APL!F14+H_CAM!F14+H_GOY!F14+H_HDE!F14+H_MAJ!F14+AQP_CAY!F14+CAM!F14+CCU!F14+ISLAY!F14</f>
        <v>265</v>
      </c>
      <c r="G14" s="3">
        <f>H_APL!G14+H_CAM!G14+H_GOY!G14+H_HDE!G14+H_MAJ!G14+AQP_CAY!G14+CAM!G14+CCU!G14+ISLAY!G14</f>
        <v>1408</v>
      </c>
      <c r="H14" s="3">
        <f>H_APL!H14+H_CAM!H14+H_GOY!H14+H_HDE!H14+H_MAJ!H14+AQP_CAY!H14+CAM!H14+CCU!H14+ISLAY!H14</f>
        <v>2791</v>
      </c>
      <c r="I14" s="3">
        <f>H_APL!I14+H_CAM!I14+H_GOY!I14+H_HDE!I14+H_MAJ!I14+AQP_CAY!I14+CAM!I14+CCU!I14+ISLAY!I14</f>
        <v>1113</v>
      </c>
      <c r="J14" s="1">
        <f>SUM(E14:I14)</f>
        <v>5703</v>
      </c>
    </row>
    <row r="15" spans="1:10">
      <c r="A15" s="7" t="s">
        <v>12</v>
      </c>
      <c r="B15" s="8"/>
      <c r="C15" s="8"/>
      <c r="D15" s="9"/>
      <c r="E15" s="3">
        <f>H_APL!E15+H_CAM!E15+H_GOY!E15+H_HDE!E15+H_MAJ!E15+AQP_CAY!E15+CAM!E15+CCU!E15+ISLAY!E15</f>
        <v>165</v>
      </c>
      <c r="F15" s="3">
        <f>H_APL!F15+H_CAM!F15+H_GOY!F15+H_HDE!F15+H_MAJ!F15+AQP_CAY!F15+CAM!F15+CCU!F15+ISLAY!F15</f>
        <v>345</v>
      </c>
      <c r="G15" s="3">
        <f>H_APL!G15+H_CAM!G15+H_GOY!G15+H_HDE!G15+H_MAJ!G15+AQP_CAY!G15+CAM!G15+CCU!G15+ISLAY!G15</f>
        <v>1903</v>
      </c>
      <c r="H15" s="3">
        <f>H_APL!H15+H_CAM!H15+H_GOY!H15+H_HDE!H15+H_MAJ!H15+AQP_CAY!H15+CAM!H15+CCU!H15+ISLAY!H15</f>
        <v>3534</v>
      </c>
      <c r="I15" s="3">
        <f>H_APL!I15+H_CAM!I15+H_GOY!I15+H_HDE!I15+H_MAJ!I15+AQP_CAY!I15+CAM!I15+CCU!I15+ISLAY!I15</f>
        <v>1348</v>
      </c>
      <c r="J15" s="1">
        <f t="shared" ref="J15:J62" si="0">SUM(E15:I15)</f>
        <v>7295</v>
      </c>
    </row>
    <row r="16" spans="1:10">
      <c r="A16" s="7" t="s">
        <v>13</v>
      </c>
      <c r="B16" s="8"/>
      <c r="C16" s="8"/>
      <c r="D16" s="9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0</v>
      </c>
      <c r="H16" s="3">
        <f>H_APL!H16+H_CAM!H16+H_GOY!H16+H_HDE!H16+H_MAJ!H16+AQP_CAY!H16+CAM!H16+CCU!H16+ISLAY!H16</f>
        <v>2</v>
      </c>
      <c r="I16" s="3">
        <f>H_APL!I16+H_CAM!I16+H_GOY!I16+H_HDE!I16+H_MAJ!I16+AQP_CAY!I16+CAM!I16+CCU!I16+ISLAY!I16</f>
        <v>0</v>
      </c>
      <c r="J16" s="1">
        <f t="shared" si="0"/>
        <v>2</v>
      </c>
    </row>
    <row r="17" spans="1:10">
      <c r="A17" s="7" t="s">
        <v>14</v>
      </c>
      <c r="B17" s="8"/>
      <c r="C17" s="8"/>
      <c r="D17" s="9"/>
      <c r="E17" s="3">
        <f>H_APL!E17+H_CAM!E17+H_GOY!E17+H_HDE!E17+H_MAJ!E17+AQP_CAY!E17+CAM!E17+CCU!E17+ISLAY!E17</f>
        <v>100</v>
      </c>
      <c r="F17" s="3">
        <f>H_APL!F17+H_CAM!F17+H_GOY!F17+H_HDE!F17+H_MAJ!F17+AQP_CAY!F17+CAM!F17+CCU!F17+ISLAY!F17</f>
        <v>219</v>
      </c>
      <c r="G17" s="3">
        <f>H_APL!G17+H_CAM!G17+H_GOY!G17+H_HDE!G17+H_MAJ!G17+AQP_CAY!G17+CAM!G17+CCU!G17+ISLAY!G17</f>
        <v>1102</v>
      </c>
      <c r="H17" s="3">
        <f>H_APL!H17+H_CAM!H17+H_GOY!H17+H_HDE!H17+H_MAJ!H17+AQP_CAY!H17+CAM!H17+CCU!H17+ISLAY!H17</f>
        <v>2010</v>
      </c>
      <c r="I17" s="3">
        <f>H_APL!I17+H_CAM!I17+H_GOY!I17+H_HDE!I17+H_MAJ!I17+AQP_CAY!I17+CAM!I17+CCU!I17+ISLAY!I17</f>
        <v>860</v>
      </c>
      <c r="J17" s="1">
        <f t="shared" si="0"/>
        <v>4291</v>
      </c>
    </row>
    <row r="18" spans="1:10">
      <c r="A18" s="7" t="s">
        <v>15</v>
      </c>
      <c r="B18" s="8"/>
      <c r="C18" s="8"/>
      <c r="D18" s="9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>
        <f>H_APL!E19+H_CAM!E19+H_GOY!E19+H_HDE!E19+H_MAJ!E19+AQP_CAY!E19+CAM!E19+CCU!E19+ISLAY!E19</f>
        <v>2</v>
      </c>
      <c r="F19" s="3">
        <f>H_APL!F19+H_CAM!F19+H_GOY!F19+H_HDE!F19+H_MAJ!F19+AQP_CAY!F19+CAM!F19+CCU!F19+ISLAY!F19</f>
        <v>4</v>
      </c>
      <c r="G19" s="3">
        <f>H_APL!G19+H_CAM!G19+H_GOY!G19+H_HDE!G19+H_MAJ!G19+AQP_CAY!G19+CAM!G19+CCU!G19+ISLAY!G19</f>
        <v>43</v>
      </c>
      <c r="H19" s="3">
        <f>H_APL!H19+H_CAM!H19+H_GOY!H19+H_HDE!H19+H_MAJ!H19+AQP_CAY!H19+CAM!H19+CCU!H19+ISLAY!H19</f>
        <v>73</v>
      </c>
      <c r="I19" s="3">
        <f>H_APL!I19+H_CAM!I19+H_GOY!I19+H_HDE!I19+H_MAJ!I19+AQP_CAY!I19+CAM!I19+CCU!I19+ISLAY!I19</f>
        <v>51</v>
      </c>
      <c r="J19" s="1">
        <f t="shared" si="0"/>
        <v>173</v>
      </c>
    </row>
    <row r="20" spans="1:10">
      <c r="A20" s="7" t="s">
        <v>17</v>
      </c>
      <c r="B20" s="8"/>
      <c r="C20" s="8"/>
      <c r="D20" s="9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0</v>
      </c>
      <c r="H20" s="3">
        <f>H_APL!H20+H_CAM!H20+H_GOY!H20+H_HDE!H20+H_MAJ!H20+AQP_CAY!H20+CAM!H20+CCU!H20+ISLAY!H20</f>
        <v>0</v>
      </c>
      <c r="I20" s="3">
        <f>H_APL!I20+H_CAM!I20+H_GOY!I20+H_HDE!I20+H_MAJ!I20+AQP_CAY!I20+CAM!I20+CCU!I20+ISLAY!I20</f>
        <v>0</v>
      </c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0</v>
      </c>
      <c r="H22" s="3">
        <f>H_APL!H22+H_CAM!H22+H_GOY!H22+H_HDE!H22+H_MAJ!H22+AQP_CAY!H22+CAM!H22+CCU!H22+ISLAY!H22</f>
        <v>0</v>
      </c>
      <c r="I22" s="3">
        <f>H_APL!I22+H_CAM!I22+H_GOY!I22+H_HDE!I22+H_MAJ!I22+AQP_CAY!I22+CAM!I22+CCU!I22+ISLAY!I22</f>
        <v>0</v>
      </c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18" t="s">
        <v>23</v>
      </c>
      <c r="B26" s="19"/>
      <c r="C26" s="19"/>
      <c r="D26" s="20"/>
      <c r="E26" s="21">
        <f>H_APL!E26+H_CAM!E26+H_GOY!E26+H_HDE!E26+H_MAJ!E26+AQP_CAY!E26+CAM!E26+CCU!E26+ISLAY!E26</f>
        <v>2</v>
      </c>
      <c r="F26" s="21">
        <f>H_APL!F26+H_CAM!F26+H_GOY!F26+H_HDE!F26+H_MAJ!F26+AQP_CAY!F26+CAM!F26+CCU!F26+ISLAY!F26</f>
        <v>15</v>
      </c>
      <c r="G26" s="21">
        <f>H_APL!G26+H_CAM!G26+H_GOY!G26+H_HDE!G26+H_MAJ!G26+AQP_CAY!G26+CAM!G26+CCU!G26+ISLAY!G26</f>
        <v>17</v>
      </c>
      <c r="H26" s="21">
        <f>H_APL!H26+H_CAM!H26+H_GOY!H26+H_HDE!H26+H_MAJ!H26+AQP_CAY!H26+CAM!H26+CCU!H26+ISLAY!H26</f>
        <v>35</v>
      </c>
      <c r="I26" s="21">
        <f>H_APL!I26+H_CAM!I26+H_GOY!I26+H_HDE!I26+H_MAJ!I26+AQP_CAY!I26+CAM!I26+CCU!I26+ISLAY!I26</f>
        <v>17</v>
      </c>
      <c r="J26" s="17">
        <f t="shared" si="0"/>
        <v>86</v>
      </c>
    </row>
    <row r="27" spans="1:10">
      <c r="A27" s="11" t="s">
        <v>24</v>
      </c>
      <c r="B27" s="8"/>
      <c r="C27" s="8"/>
      <c r="D27" s="9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0</v>
      </c>
      <c r="G27" s="3">
        <f>H_APL!G27+H_CAM!G27+H_GOY!G27+H_HDE!G27+H_MAJ!G27+AQP_CAY!G27+CAM!G27+CCU!G27+ISLAY!G27</f>
        <v>1</v>
      </c>
      <c r="H27" s="3">
        <f>H_APL!H27+H_CAM!H27+H_GOY!H27+H_HDE!H27+H_MAJ!H27+AQP_CAY!H27+CAM!H27+CCU!H27+ISLAY!H27</f>
        <v>3</v>
      </c>
      <c r="I27" s="3">
        <f>H_APL!I27+H_CAM!I27+H_GOY!I27+H_HDE!I27+H_MAJ!I27+AQP_CAY!I27+CAM!I27+CCU!I27+ISLAY!I27</f>
        <v>2</v>
      </c>
      <c r="J27" s="1">
        <f t="shared" si="0"/>
        <v>6</v>
      </c>
    </row>
    <row r="28" spans="1:10">
      <c r="A28" s="11" t="s">
        <v>25</v>
      </c>
      <c r="B28" s="8"/>
      <c r="C28" s="8"/>
      <c r="D28" s="9"/>
      <c r="E28" s="3">
        <f>H_APL!E28+H_CAM!E28+H_GOY!E28+H_HDE!E28+H_MAJ!E28+AQP_CAY!E28+CAM!E28+CCU!E28+ISLAY!E28</f>
        <v>0</v>
      </c>
      <c r="F28" s="3">
        <f>H_APL!F28+H_CAM!F28+H_GOY!F28+H_HDE!F28+H_MAJ!F28+AQP_CAY!F28+CAM!F28+CCU!F28+ISLAY!F28</f>
        <v>13</v>
      </c>
      <c r="G28" s="3">
        <f>H_APL!G28+H_CAM!G28+H_GOY!G28+H_HDE!G28+H_MAJ!G28+AQP_CAY!G28+CAM!G28+CCU!G28+ISLAY!G28</f>
        <v>5</v>
      </c>
      <c r="H28" s="3">
        <f>H_APL!H28+H_CAM!H28+H_GOY!H28+H_HDE!H28+H_MAJ!H28+AQP_CAY!H28+CAM!H28+CCU!H28+ISLAY!H28</f>
        <v>4</v>
      </c>
      <c r="I28" s="3">
        <f>H_APL!I28+H_CAM!I28+H_GOY!I28+H_HDE!I28+H_MAJ!I28+AQP_CAY!I28+CAM!I28+CCU!I28+ISLAY!I28</f>
        <v>1</v>
      </c>
      <c r="J28" s="1">
        <f t="shared" si="0"/>
        <v>23</v>
      </c>
    </row>
    <row r="29" spans="1:10">
      <c r="A29" s="11" t="s">
        <v>26</v>
      </c>
      <c r="B29" s="8"/>
      <c r="C29" s="8"/>
      <c r="D29" s="9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1</v>
      </c>
      <c r="J29" s="1">
        <f t="shared" si="0"/>
        <v>1</v>
      </c>
    </row>
    <row r="30" spans="1:10">
      <c r="A30" s="11" t="s">
        <v>27</v>
      </c>
      <c r="B30" s="8"/>
      <c r="C30" s="8"/>
      <c r="D30" s="9"/>
      <c r="E30" s="3">
        <f>H_APL!E30+H_CAM!E30+H_GOY!E30+H_HDE!E30+H_MAJ!E30+AQP_CAY!E30+CAM!E30+CCU!E30+ISLAY!E30</f>
        <v>2</v>
      </c>
      <c r="F30" s="3">
        <f>H_APL!F30+H_CAM!F30+H_GOY!F30+H_HDE!F30+H_MAJ!F30+AQP_CAY!F30+CAM!F30+CCU!F30+ISLAY!F30</f>
        <v>2</v>
      </c>
      <c r="G30" s="3">
        <f>H_APL!G30+H_CAM!G30+H_GOY!G30+H_HDE!G30+H_MAJ!G30+AQP_CAY!G30+CAM!G30+CCU!G30+ISLAY!G30</f>
        <v>11</v>
      </c>
      <c r="H30" s="3">
        <f>H_APL!H30+H_CAM!H30+H_GOY!H30+H_HDE!H30+H_MAJ!H30+AQP_CAY!H30+CAM!H30+CCU!H30+ISLAY!H30</f>
        <v>28</v>
      </c>
      <c r="I30" s="3">
        <f>H_APL!I30+H_CAM!I30+H_GOY!I30+H_HDE!I30+H_MAJ!I30+AQP_CAY!I30+CAM!I30+CCU!I30+ISLAY!I30</f>
        <v>13</v>
      </c>
      <c r="J30" s="1">
        <f t="shared" si="0"/>
        <v>56</v>
      </c>
    </row>
    <row r="31" spans="1:10">
      <c r="A31" s="18" t="s">
        <v>28</v>
      </c>
      <c r="B31" s="19"/>
      <c r="C31" s="19"/>
      <c r="D31" s="20"/>
      <c r="E31" s="21">
        <f>H_APL!E31+H_CAM!E31+H_GOY!E31+H_HDE!E31+H_MAJ!E31+AQP_CAY!E31+CAM!E31+CCU!E31+ISLAY!E31</f>
        <v>0</v>
      </c>
      <c r="F31" s="21">
        <f>H_APL!F31+H_CAM!F31+H_GOY!F31+H_HDE!F31+H_MAJ!F31+AQP_CAY!F31+CAM!F31+CCU!F31+ISLAY!F31</f>
        <v>0</v>
      </c>
      <c r="G31" s="21">
        <f>H_APL!G31+H_CAM!G31+H_GOY!G31+H_HDE!G31+H_MAJ!G31+AQP_CAY!G31+CAM!G31+CCU!G31+ISLAY!G31</f>
        <v>1</v>
      </c>
      <c r="H31" s="21">
        <f>H_APL!H31+H_CAM!H31+H_GOY!H31+H_HDE!H31+H_MAJ!H31+AQP_CAY!H31+CAM!H31+CCU!H31+ISLAY!H31</f>
        <v>2</v>
      </c>
      <c r="I31" s="21">
        <f>H_APL!I31+H_CAM!I31+H_GOY!I31+H_HDE!I31+H_MAJ!I31+AQP_CAY!I31+CAM!I31+CCU!I31+ISLAY!I31</f>
        <v>0</v>
      </c>
      <c r="J31" s="17">
        <f t="shared" si="0"/>
        <v>3</v>
      </c>
    </row>
    <row r="32" spans="1:10">
      <c r="A32" s="11" t="s">
        <v>29</v>
      </c>
      <c r="B32" s="8"/>
      <c r="C32" s="8"/>
      <c r="D32" s="9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1</v>
      </c>
      <c r="H32" s="3">
        <f>H_APL!H32+H_CAM!H32+H_GOY!H32+H_HDE!H32+H_MAJ!H32+AQP_CAY!H32+CAM!H32+CCU!H32+ISLAY!H32</f>
        <v>2</v>
      </c>
      <c r="I32" s="3">
        <f>H_APL!I32+H_CAM!I32+H_GOY!I32+H_HDE!I32+H_MAJ!I32+AQP_CAY!I32+CAM!I32+CCU!I32+ISLAY!I32</f>
        <v>0</v>
      </c>
      <c r="J32" s="1">
        <f t="shared" si="0"/>
        <v>3</v>
      </c>
    </row>
    <row r="33" spans="1:10">
      <c r="A33" s="11" t="s">
        <v>30</v>
      </c>
      <c r="B33" s="8"/>
      <c r="C33" s="8"/>
      <c r="D33" s="9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0</v>
      </c>
      <c r="I35" s="3">
        <f>H_APL!I35+H_CAM!I35+H_GOY!I35+H_HDE!I35+H_MAJ!I35+AQP_CAY!I35+CAM!I35+CCU!I35+ISLAY!I35</f>
        <v>0</v>
      </c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>
        <f>H_APL!E53+H_CAM!E53+H_GOY!E53+H_HDE!E53+H_MAJ!E53+AQP_CAY!E53+CAM!E53+CCU!E53+ISLAY!E53</f>
        <v>6</v>
      </c>
      <c r="F53" s="3">
        <f>H_APL!F53+H_CAM!F53+H_GOY!F53+H_HDE!F53+H_MAJ!F53+AQP_CAY!F53+CAM!F53+CCU!F53+ISLAY!F53</f>
        <v>1</v>
      </c>
      <c r="G53" s="3">
        <f>H_APL!G53+H_CAM!G53+H_GOY!G53+H_HDE!G53+H_MAJ!G53+AQP_CAY!G53+CAM!G53+CCU!G53+ISLAY!G53</f>
        <v>6</v>
      </c>
      <c r="H53" s="3">
        <f>H_APL!H53+H_CAM!H53+H_GOY!H53+H_HDE!H53+H_MAJ!H53+AQP_CAY!H53+CAM!H53+CCU!H53+ISLAY!H53</f>
        <v>15</v>
      </c>
      <c r="I53" s="3">
        <f>H_APL!I53+H_CAM!I53+H_GOY!I53+H_HDE!I53+H_MAJ!I53+AQP_CAY!I53+CAM!I53+CCU!I53+ISLAY!I53</f>
        <v>2</v>
      </c>
      <c r="J53" s="1">
        <f t="shared" si="0"/>
        <v>30</v>
      </c>
    </row>
    <row r="54" spans="1:10">
      <c r="A54" s="7" t="s">
        <v>46</v>
      </c>
      <c r="B54" s="8"/>
      <c r="C54" s="8"/>
      <c r="D54" s="9"/>
      <c r="E54" s="3">
        <f>H_APL!E54+H_CAM!E54+H_GOY!E54+H_HDE!E54+H_MAJ!E54+AQP_CAY!E54+CAM!E54+CCU!E54+ISLAY!E54</f>
        <v>5</v>
      </c>
      <c r="F54" s="3">
        <f>H_APL!F54+H_CAM!F54+H_GOY!F54+H_HDE!F54+H_MAJ!F54+AQP_CAY!F54+CAM!F54+CCU!F54+ISLAY!F54</f>
        <v>3</v>
      </c>
      <c r="G54" s="3">
        <f>H_APL!G54+H_CAM!G54+H_GOY!G54+H_HDE!G54+H_MAJ!G54+AQP_CAY!G54+CAM!G54+CCU!G54+ISLAY!G54</f>
        <v>6</v>
      </c>
      <c r="H54" s="3">
        <f>H_APL!H54+H_CAM!H54+H_GOY!H54+H_HDE!H54+H_MAJ!H54+AQP_CAY!H54+CAM!H54+CCU!H54+ISLAY!H54</f>
        <v>15</v>
      </c>
      <c r="I54" s="3">
        <f>H_APL!I54+H_CAM!I54+H_GOY!I54+H_HDE!I54+H_MAJ!I54+AQP_CAY!I54+CAM!I54+CCU!I54+ISLAY!I54</f>
        <v>0</v>
      </c>
      <c r="J54" s="1">
        <f t="shared" si="0"/>
        <v>29</v>
      </c>
    </row>
    <row r="55" spans="1:10">
      <c r="A55" s="7" t="s">
        <v>47</v>
      </c>
      <c r="B55" s="8"/>
      <c r="C55" s="8"/>
      <c r="D55" s="9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>
        <f>H_APL!E59+H_CAM!E59+H_GOY!E59+H_HDE!E59+H_MAJ!E59+AQP_CAY!E59+CAM!E59+CCU!E59+ISLAY!E59</f>
        <v>0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1</v>
      </c>
      <c r="I59" s="3">
        <f>H_APL!I59+H_CAM!I59+H_GOY!I59+H_HDE!I59+H_MAJ!I59+AQP_CAY!I59+CAM!I59+CCU!I59+ISLAY!I59</f>
        <v>1</v>
      </c>
      <c r="J59" s="1">
        <f t="shared" si="0"/>
        <v>2</v>
      </c>
    </row>
    <row r="60" spans="1:10">
      <c r="A60" s="7" t="s">
        <v>51</v>
      </c>
      <c r="B60" s="8"/>
      <c r="C60" s="8"/>
      <c r="D60" s="9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>
        <f>H_APL!E61+H_CAM!E61+H_GOY!E61+H_HDE!E61+H_MAJ!E61+AQP_CAY!E61+CAM!E61+CCU!E61+ISLAY!E61</f>
        <v>2</v>
      </c>
      <c r="F61" s="3">
        <f>H_APL!F61+H_CAM!F61+H_GOY!F61+H_HDE!F61+H_MAJ!F61+AQP_CAY!F61+CAM!F61+CCU!F61+ISLAY!F61</f>
        <v>0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2</v>
      </c>
    </row>
    <row r="62" spans="1:10">
      <c r="A62" s="7" t="s">
        <v>53</v>
      </c>
      <c r="B62" s="8"/>
      <c r="C62" s="8"/>
      <c r="D62" s="9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6D96-7EEE-4CA0-BC33-B7419C7D5906}">
  <dimension ref="A1:N30"/>
  <sheetViews>
    <sheetView tabSelected="1" workbookViewId="0">
      <selection activeCell="A17" sqref="A17"/>
    </sheetView>
  </sheetViews>
  <sheetFormatPr baseColWidth="10" defaultRowHeight="15"/>
  <cols>
    <col min="1" max="1" width="40.7109375" customWidth="1"/>
    <col min="2" max="13" width="11.42578125" style="23"/>
  </cols>
  <sheetData>
    <row r="1" spans="1:14" ht="18.75">
      <c r="A1" s="22" t="s">
        <v>99</v>
      </c>
    </row>
    <row r="2" spans="1:14" ht="15.75">
      <c r="A2" s="24" t="s">
        <v>65</v>
      </c>
    </row>
    <row r="4" spans="1:14">
      <c r="A4" s="25" t="s">
        <v>66</v>
      </c>
      <c r="B4" s="26" t="s">
        <v>67</v>
      </c>
      <c r="C4" s="26" t="s">
        <v>68</v>
      </c>
      <c r="D4" s="26" t="s">
        <v>69</v>
      </c>
      <c r="E4" s="26" t="s">
        <v>70</v>
      </c>
      <c r="F4" s="26" t="s">
        <v>71</v>
      </c>
      <c r="G4" s="26" t="s">
        <v>72</v>
      </c>
      <c r="H4" s="26" t="s">
        <v>73</v>
      </c>
      <c r="I4" s="26" t="s">
        <v>74</v>
      </c>
      <c r="J4" s="26" t="s">
        <v>75</v>
      </c>
      <c r="K4" s="26" t="s">
        <v>76</v>
      </c>
      <c r="L4" s="26" t="s">
        <v>77</v>
      </c>
      <c r="M4" s="26" t="s">
        <v>78</v>
      </c>
      <c r="N4" s="27" t="s">
        <v>79</v>
      </c>
    </row>
    <row r="5" spans="1:14">
      <c r="A5" s="28" t="s">
        <v>80</v>
      </c>
      <c r="B5" s="29">
        <v>89</v>
      </c>
      <c r="C5" s="29">
        <v>86</v>
      </c>
      <c r="D5" s="29">
        <v>113</v>
      </c>
      <c r="E5" s="29">
        <v>135</v>
      </c>
      <c r="F5" s="29">
        <v>125</v>
      </c>
      <c r="G5" s="29">
        <v>94</v>
      </c>
      <c r="H5" s="29">
        <v>106</v>
      </c>
      <c r="I5" s="29">
        <v>80</v>
      </c>
      <c r="J5" s="29">
        <v>116</v>
      </c>
      <c r="K5" s="29">
        <v>101</v>
      </c>
      <c r="L5" s="29">
        <v>121</v>
      </c>
      <c r="M5" s="29">
        <v>1166</v>
      </c>
      <c r="N5" s="30">
        <f>M5/$M$12</f>
        <v>0.83524355300859598</v>
      </c>
    </row>
    <row r="6" spans="1:14">
      <c r="A6" s="28" t="s">
        <v>81</v>
      </c>
      <c r="B6" s="29">
        <v>10</v>
      </c>
      <c r="C6" s="29">
        <v>5</v>
      </c>
      <c r="D6" s="29">
        <v>5</v>
      </c>
      <c r="E6" s="29">
        <v>9</v>
      </c>
      <c r="F6" s="29">
        <v>5</v>
      </c>
      <c r="G6" s="29">
        <v>5</v>
      </c>
      <c r="H6" s="29">
        <v>9</v>
      </c>
      <c r="I6" s="29">
        <v>7</v>
      </c>
      <c r="J6" s="29">
        <v>5</v>
      </c>
      <c r="K6" s="29">
        <v>12</v>
      </c>
      <c r="L6" s="29">
        <v>17</v>
      </c>
      <c r="M6" s="29">
        <v>89</v>
      </c>
      <c r="N6" s="30">
        <f t="shared" ref="N6:N12" si="0">M6/$M$12</f>
        <v>6.3753581661891115E-2</v>
      </c>
    </row>
    <row r="7" spans="1:14">
      <c r="A7" s="28" t="s">
        <v>82</v>
      </c>
      <c r="B7" s="29">
        <v>1</v>
      </c>
      <c r="C7" s="29"/>
      <c r="D7" s="29"/>
      <c r="E7" s="29">
        <v>1</v>
      </c>
      <c r="F7" s="29">
        <v>1</v>
      </c>
      <c r="G7" s="29">
        <v>1</v>
      </c>
      <c r="H7" s="29">
        <v>1</v>
      </c>
      <c r="I7" s="29">
        <v>1</v>
      </c>
      <c r="J7" s="29">
        <v>3</v>
      </c>
      <c r="K7" s="29">
        <v>6</v>
      </c>
      <c r="L7" s="29">
        <v>3</v>
      </c>
      <c r="M7" s="29">
        <v>18</v>
      </c>
      <c r="N7" s="30">
        <f t="shared" si="0"/>
        <v>1.2893982808022923E-2</v>
      </c>
    </row>
    <row r="8" spans="1:14">
      <c r="A8" s="28" t="s">
        <v>83</v>
      </c>
      <c r="B8" s="29">
        <v>2</v>
      </c>
      <c r="C8" s="29"/>
      <c r="D8" s="29">
        <v>1</v>
      </c>
      <c r="E8" s="29"/>
      <c r="F8" s="29">
        <v>2</v>
      </c>
      <c r="G8" s="29"/>
      <c r="H8" s="29">
        <v>1</v>
      </c>
      <c r="I8" s="29">
        <v>5</v>
      </c>
      <c r="J8" s="29">
        <v>2</v>
      </c>
      <c r="K8" s="29">
        <v>6</v>
      </c>
      <c r="L8" s="29">
        <v>1</v>
      </c>
      <c r="M8" s="29">
        <v>20</v>
      </c>
      <c r="N8" s="30">
        <f t="shared" si="0"/>
        <v>1.4326647564469915E-2</v>
      </c>
    </row>
    <row r="9" spans="1:14">
      <c r="A9" s="28" t="s">
        <v>84</v>
      </c>
      <c r="B9" s="29">
        <v>2</v>
      </c>
      <c r="C9" s="29"/>
      <c r="D9" s="29">
        <v>5</v>
      </c>
      <c r="E9" s="29">
        <v>17</v>
      </c>
      <c r="F9" s="29">
        <v>5</v>
      </c>
      <c r="G9" s="29">
        <v>7</v>
      </c>
      <c r="H9" s="29">
        <v>9</v>
      </c>
      <c r="I9" s="29">
        <v>1</v>
      </c>
      <c r="J9" s="29">
        <v>5</v>
      </c>
      <c r="K9" s="29">
        <v>5</v>
      </c>
      <c r="L9" s="29">
        <v>2</v>
      </c>
      <c r="M9" s="29">
        <v>58</v>
      </c>
      <c r="N9" s="30">
        <f t="shared" si="0"/>
        <v>4.1547277936962751E-2</v>
      </c>
    </row>
    <row r="10" spans="1:14">
      <c r="A10" s="28" t="s">
        <v>85</v>
      </c>
      <c r="B10" s="29"/>
      <c r="C10" s="29">
        <v>1</v>
      </c>
      <c r="D10" s="29"/>
      <c r="E10" s="29"/>
      <c r="F10" s="29"/>
      <c r="G10" s="29">
        <v>19</v>
      </c>
      <c r="H10" s="29">
        <v>1</v>
      </c>
      <c r="I10" s="29"/>
      <c r="J10" s="29"/>
      <c r="K10" s="29"/>
      <c r="L10" s="29"/>
      <c r="M10" s="29">
        <v>21</v>
      </c>
      <c r="N10" s="30">
        <f t="shared" si="0"/>
        <v>1.5042979942693409E-2</v>
      </c>
    </row>
    <row r="11" spans="1:14">
      <c r="A11" s="28" t="s">
        <v>86</v>
      </c>
      <c r="B11" s="29"/>
      <c r="C11" s="29">
        <v>4</v>
      </c>
      <c r="D11" s="29">
        <v>1</v>
      </c>
      <c r="E11" s="29">
        <v>2</v>
      </c>
      <c r="F11" s="29">
        <v>1</v>
      </c>
      <c r="G11" s="29">
        <v>1</v>
      </c>
      <c r="H11" s="29">
        <v>4</v>
      </c>
      <c r="I11" s="29">
        <v>1</v>
      </c>
      <c r="J11" s="29">
        <v>2</v>
      </c>
      <c r="K11" s="29">
        <v>6</v>
      </c>
      <c r="L11" s="29">
        <v>2</v>
      </c>
      <c r="M11" s="29">
        <v>24</v>
      </c>
      <c r="N11" s="30">
        <f t="shared" si="0"/>
        <v>1.7191977077363897E-2</v>
      </c>
    </row>
    <row r="12" spans="1:14">
      <c r="A12" s="31" t="s">
        <v>78</v>
      </c>
      <c r="B12" s="32">
        <v>104</v>
      </c>
      <c r="C12" s="32">
        <v>96</v>
      </c>
      <c r="D12" s="32">
        <v>125</v>
      </c>
      <c r="E12" s="32">
        <v>164</v>
      </c>
      <c r="F12" s="32">
        <v>139</v>
      </c>
      <c r="G12" s="32">
        <v>127</v>
      </c>
      <c r="H12" s="32">
        <v>131</v>
      </c>
      <c r="I12" s="32">
        <v>95</v>
      </c>
      <c r="J12" s="32">
        <v>133</v>
      </c>
      <c r="K12" s="32">
        <v>136</v>
      </c>
      <c r="L12" s="32">
        <v>146</v>
      </c>
      <c r="M12" s="32">
        <v>1396</v>
      </c>
      <c r="N12" s="33">
        <f t="shared" si="0"/>
        <v>1</v>
      </c>
    </row>
    <row r="13" spans="1:14">
      <c r="A13" s="34" t="s">
        <v>87</v>
      </c>
    </row>
    <row r="16" spans="1:14" ht="18.75">
      <c r="A16" s="22" t="s">
        <v>100</v>
      </c>
    </row>
    <row r="17" spans="1:13" ht="15.75">
      <c r="A17" s="24"/>
    </row>
    <row r="18" spans="1:13">
      <c r="A18" s="25" t="s">
        <v>88</v>
      </c>
      <c r="B18" s="26" t="s">
        <v>67</v>
      </c>
      <c r="C18" s="26" t="s">
        <v>68</v>
      </c>
      <c r="D18" s="26" t="s">
        <v>69</v>
      </c>
      <c r="E18" s="26" t="s">
        <v>70</v>
      </c>
      <c r="F18" s="26" t="s">
        <v>71</v>
      </c>
      <c r="G18" s="26" t="s">
        <v>72</v>
      </c>
      <c r="H18" s="26" t="s">
        <v>73</v>
      </c>
      <c r="I18" s="26" t="s">
        <v>74</v>
      </c>
      <c r="J18" s="26" t="s">
        <v>75</v>
      </c>
      <c r="K18" s="26" t="s">
        <v>76</v>
      </c>
      <c r="L18" s="26" t="s">
        <v>77</v>
      </c>
      <c r="M18" s="26" t="s">
        <v>78</v>
      </c>
    </row>
    <row r="19" spans="1:13">
      <c r="A19" s="28" t="s">
        <v>89</v>
      </c>
      <c r="B19" s="29">
        <v>26</v>
      </c>
      <c r="C19" s="29">
        <v>17</v>
      </c>
      <c r="D19" s="29">
        <v>30</v>
      </c>
      <c r="E19" s="29">
        <v>45</v>
      </c>
      <c r="F19" s="29">
        <v>30</v>
      </c>
      <c r="G19" s="29">
        <v>39</v>
      </c>
      <c r="H19" s="29">
        <v>38</v>
      </c>
      <c r="I19" s="29">
        <v>22</v>
      </c>
      <c r="J19" s="29">
        <v>48</v>
      </c>
      <c r="K19" s="29">
        <v>35</v>
      </c>
      <c r="L19" s="29">
        <v>28</v>
      </c>
      <c r="M19" s="29">
        <v>358</v>
      </c>
    </row>
    <row r="20" spans="1:13">
      <c r="A20" s="28" t="s">
        <v>90</v>
      </c>
      <c r="B20" s="29">
        <v>7</v>
      </c>
      <c r="C20" s="29">
        <v>5</v>
      </c>
      <c r="D20" s="29">
        <v>3</v>
      </c>
      <c r="E20" s="29">
        <v>3</v>
      </c>
      <c r="F20" s="29">
        <v>3</v>
      </c>
      <c r="G20" s="29">
        <v>10</v>
      </c>
      <c r="H20" s="29">
        <v>6</v>
      </c>
      <c r="I20" s="29">
        <v>5</v>
      </c>
      <c r="J20" s="29">
        <v>6</v>
      </c>
      <c r="K20" s="29">
        <v>8</v>
      </c>
      <c r="L20" s="29">
        <v>9</v>
      </c>
      <c r="M20" s="29">
        <v>65</v>
      </c>
    </row>
    <row r="21" spans="1:13">
      <c r="A21" s="28" t="s">
        <v>91</v>
      </c>
      <c r="B21" s="29">
        <v>2</v>
      </c>
      <c r="C21" s="29"/>
      <c r="D21" s="29">
        <v>1</v>
      </c>
      <c r="E21" s="29"/>
      <c r="F21" s="29">
        <v>2</v>
      </c>
      <c r="G21" s="29"/>
      <c r="H21" s="29">
        <v>1</v>
      </c>
      <c r="I21" s="29">
        <v>5</v>
      </c>
      <c r="J21" s="29">
        <v>2</v>
      </c>
      <c r="K21" s="29">
        <v>6</v>
      </c>
      <c r="L21" s="29">
        <v>1</v>
      </c>
      <c r="M21" s="29">
        <v>20</v>
      </c>
    </row>
    <row r="22" spans="1:13">
      <c r="A22" s="28" t="s">
        <v>92</v>
      </c>
      <c r="B22" s="29"/>
      <c r="C22" s="29">
        <v>4</v>
      </c>
      <c r="D22" s="29">
        <v>1</v>
      </c>
      <c r="E22" s="29">
        <v>2</v>
      </c>
      <c r="F22" s="29">
        <v>1</v>
      </c>
      <c r="G22" s="29">
        <v>1</v>
      </c>
      <c r="H22" s="29">
        <v>4</v>
      </c>
      <c r="I22" s="29">
        <v>1</v>
      </c>
      <c r="J22" s="29">
        <v>2</v>
      </c>
      <c r="K22" s="29">
        <v>6</v>
      </c>
      <c r="L22" s="29">
        <v>2</v>
      </c>
      <c r="M22" s="29">
        <v>24</v>
      </c>
    </row>
    <row r="23" spans="1:13" ht="30">
      <c r="A23" s="35" t="s">
        <v>93</v>
      </c>
      <c r="B23" s="29"/>
      <c r="C23" s="29"/>
      <c r="D23" s="29">
        <v>2</v>
      </c>
      <c r="E23" s="29"/>
      <c r="F23" s="29"/>
      <c r="G23" s="29"/>
      <c r="H23" s="29"/>
      <c r="I23" s="29"/>
      <c r="J23" s="29">
        <v>2</v>
      </c>
      <c r="K23" s="29">
        <v>3</v>
      </c>
      <c r="L23" s="29">
        <v>1</v>
      </c>
      <c r="M23" s="29">
        <v>8</v>
      </c>
    </row>
    <row r="24" spans="1:13">
      <c r="A24" s="35" t="s">
        <v>94</v>
      </c>
      <c r="B24" s="29">
        <v>4</v>
      </c>
      <c r="C24" s="29">
        <v>1</v>
      </c>
      <c r="D24" s="29">
        <v>2</v>
      </c>
      <c r="E24" s="29">
        <v>7</v>
      </c>
      <c r="F24" s="29">
        <v>3</v>
      </c>
      <c r="G24" s="29"/>
      <c r="H24" s="29">
        <v>4</v>
      </c>
      <c r="I24" s="29">
        <v>3</v>
      </c>
      <c r="J24" s="29">
        <v>2</v>
      </c>
      <c r="K24" s="29">
        <v>10</v>
      </c>
      <c r="L24" s="29">
        <v>11</v>
      </c>
      <c r="M24" s="29">
        <v>47</v>
      </c>
    </row>
    <row r="25" spans="1:13">
      <c r="A25" s="35" t="s">
        <v>95</v>
      </c>
      <c r="B25" s="29">
        <v>15</v>
      </c>
      <c r="C25" s="29">
        <v>51</v>
      </c>
      <c r="D25" s="29">
        <v>50</v>
      </c>
      <c r="E25" s="29">
        <v>68</v>
      </c>
      <c r="F25" s="29">
        <v>39</v>
      </c>
      <c r="G25" s="29">
        <v>34</v>
      </c>
      <c r="H25" s="29">
        <v>32</v>
      </c>
      <c r="I25" s="29">
        <v>25</v>
      </c>
      <c r="J25" s="29">
        <v>27</v>
      </c>
      <c r="K25" s="29">
        <v>28</v>
      </c>
      <c r="L25" s="29">
        <v>34</v>
      </c>
      <c r="M25" s="29">
        <v>403</v>
      </c>
    </row>
    <row r="26" spans="1:13" ht="30">
      <c r="A26" s="35" t="s">
        <v>96</v>
      </c>
      <c r="B26" s="29"/>
      <c r="C26" s="29"/>
      <c r="D26" s="29"/>
      <c r="E26" s="29"/>
      <c r="F26" s="29"/>
      <c r="G26" s="29"/>
      <c r="H26" s="29"/>
      <c r="I26" s="29"/>
      <c r="J26" s="29"/>
      <c r="K26" s="29">
        <v>2</v>
      </c>
      <c r="L26" s="29">
        <v>4</v>
      </c>
      <c r="M26" s="29">
        <v>6</v>
      </c>
    </row>
    <row r="27" spans="1:13" ht="30">
      <c r="A27" s="35" t="s">
        <v>97</v>
      </c>
      <c r="B27" s="29">
        <v>50</v>
      </c>
      <c r="C27" s="29">
        <v>18</v>
      </c>
      <c r="D27" s="29">
        <v>36</v>
      </c>
      <c r="E27" s="29">
        <v>39</v>
      </c>
      <c r="F27" s="29">
        <v>60</v>
      </c>
      <c r="G27" s="29">
        <v>43</v>
      </c>
      <c r="H27" s="29">
        <v>46</v>
      </c>
      <c r="I27" s="29">
        <v>34</v>
      </c>
      <c r="J27" s="29">
        <v>44</v>
      </c>
      <c r="K27" s="29">
        <v>38</v>
      </c>
      <c r="L27" s="29">
        <v>56</v>
      </c>
      <c r="M27" s="29">
        <v>464</v>
      </c>
    </row>
    <row r="28" spans="1:13" ht="30">
      <c r="A28" s="35" t="s">
        <v>98</v>
      </c>
      <c r="B28" s="29"/>
      <c r="C28" s="29"/>
      <c r="D28" s="29"/>
      <c r="E28" s="29"/>
      <c r="F28" s="29">
        <v>1</v>
      </c>
      <c r="G28" s="29"/>
      <c r="H28" s="29"/>
      <c r="I28" s="29"/>
      <c r="J28" s="29"/>
      <c r="K28" s="29"/>
      <c r="L28" s="29"/>
      <c r="M28" s="29">
        <v>1</v>
      </c>
    </row>
    <row r="29" spans="1:13">
      <c r="A29" s="36" t="s">
        <v>63</v>
      </c>
      <c r="B29" s="32">
        <f t="shared" ref="B29:M29" si="1">SUM(B19:B28)</f>
        <v>104</v>
      </c>
      <c r="C29" s="32">
        <f t="shared" si="1"/>
        <v>96</v>
      </c>
      <c r="D29" s="32">
        <f t="shared" si="1"/>
        <v>125</v>
      </c>
      <c r="E29" s="32">
        <f t="shared" si="1"/>
        <v>164</v>
      </c>
      <c r="F29" s="32">
        <f t="shared" si="1"/>
        <v>139</v>
      </c>
      <c r="G29" s="32">
        <f t="shared" si="1"/>
        <v>127</v>
      </c>
      <c r="H29" s="32">
        <f t="shared" si="1"/>
        <v>131</v>
      </c>
      <c r="I29" s="32">
        <f t="shared" si="1"/>
        <v>95</v>
      </c>
      <c r="J29" s="32">
        <f t="shared" si="1"/>
        <v>133</v>
      </c>
      <c r="K29" s="32">
        <f t="shared" si="1"/>
        <v>136</v>
      </c>
      <c r="L29" s="32">
        <f t="shared" si="1"/>
        <v>146</v>
      </c>
      <c r="M29" s="32">
        <f t="shared" si="1"/>
        <v>1396</v>
      </c>
    </row>
    <row r="30" spans="1:13">
      <c r="A30" s="34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topLeftCell="A16" workbookViewId="0">
      <selection activeCell="B9" sqref="B9:C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2540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/>
      <c r="F14" s="3"/>
      <c r="G14" s="3"/>
      <c r="H14" s="3">
        <v>1</v>
      </c>
      <c r="I14" s="3"/>
      <c r="J14" s="1">
        <f>SUM(E14:I14)</f>
        <v>1</v>
      </c>
    </row>
    <row r="15" spans="1:10">
      <c r="A15" s="7" t="s">
        <v>12</v>
      </c>
      <c r="B15" s="8"/>
      <c r="C15" s="8"/>
      <c r="D15" s="9"/>
      <c r="E15" s="3">
        <v>1</v>
      </c>
      <c r="F15" s="3"/>
      <c r="G15" s="3"/>
      <c r="H15" s="3">
        <v>3</v>
      </c>
      <c r="I15" s="3">
        <v>2</v>
      </c>
      <c r="J15" s="1">
        <f t="shared" ref="J15:J62" si="0">SUM(E15:I15)</f>
        <v>6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1</v>
      </c>
      <c r="F17" s="3"/>
      <c r="G17" s="3"/>
      <c r="H17" s="3">
        <v>2</v>
      </c>
      <c r="I17" s="3">
        <v>2</v>
      </c>
      <c r="J17" s="1">
        <f t="shared" si="0"/>
        <v>5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/>
      <c r="J26" s="17">
        <f t="shared" si="0"/>
        <v>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17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/>
      <c r="I54" s="3"/>
      <c r="J54" s="1">
        <f t="shared" si="0"/>
        <v>0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topLeftCell="A16" workbookViewId="0">
      <selection activeCell="A32" sqref="A32:D3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16537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4</v>
      </c>
      <c r="F14" s="3">
        <v>4</v>
      </c>
      <c r="G14" s="3">
        <v>38</v>
      </c>
      <c r="H14" s="3">
        <v>86</v>
      </c>
      <c r="I14" s="3">
        <v>45</v>
      </c>
      <c r="J14" s="1">
        <f>SUM(E14:I14)</f>
        <v>177</v>
      </c>
    </row>
    <row r="15" spans="1:10">
      <c r="A15" s="7" t="s">
        <v>12</v>
      </c>
      <c r="B15" s="8"/>
      <c r="C15" s="8"/>
      <c r="D15" s="9"/>
      <c r="E15" s="3">
        <v>4</v>
      </c>
      <c r="F15" s="3">
        <v>4</v>
      </c>
      <c r="G15" s="3">
        <v>38</v>
      </c>
      <c r="H15" s="3">
        <v>85</v>
      </c>
      <c r="I15" s="3">
        <v>43</v>
      </c>
      <c r="J15" s="1">
        <f t="shared" ref="J15:J62" si="0">SUM(E15:I15)</f>
        <v>174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2</v>
      </c>
      <c r="F17" s="3">
        <v>3</v>
      </c>
      <c r="G17" s="3">
        <v>39</v>
      </c>
      <c r="H17" s="3">
        <v>72</v>
      </c>
      <c r="I17" s="3">
        <v>48</v>
      </c>
      <c r="J17" s="1">
        <f t="shared" si="0"/>
        <v>164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>
        <v>2</v>
      </c>
      <c r="F19" s="3">
        <v>4</v>
      </c>
      <c r="G19" s="3">
        <v>42</v>
      </c>
      <c r="H19" s="3">
        <v>71</v>
      </c>
      <c r="I19" s="3">
        <v>51</v>
      </c>
      <c r="J19" s="1">
        <f t="shared" si="0"/>
        <v>170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>
        <v>2</v>
      </c>
      <c r="H26" s="5">
        <v>1</v>
      </c>
      <c r="I26" s="5">
        <v>1</v>
      </c>
      <c r="J26" s="17">
        <f t="shared" si="0"/>
        <v>4</v>
      </c>
    </row>
    <row r="27" spans="1:10">
      <c r="A27" s="11" t="s">
        <v>24</v>
      </c>
      <c r="B27" s="8"/>
      <c r="C27" s="8"/>
      <c r="D27" s="9"/>
      <c r="E27" s="6"/>
      <c r="F27" s="6"/>
      <c r="G27" s="6">
        <v>1</v>
      </c>
      <c r="H27" s="6"/>
      <c r="I27" s="6">
        <v>1</v>
      </c>
      <c r="J27" s="1">
        <f t="shared" si="0"/>
        <v>2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>
        <v>1</v>
      </c>
      <c r="H30" s="6">
        <v>1</v>
      </c>
      <c r="I30" s="6"/>
      <c r="J30" s="1">
        <f t="shared" si="0"/>
        <v>2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17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/>
      <c r="I54" s="3"/>
      <c r="J54" s="1">
        <f t="shared" si="0"/>
        <v>0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topLeftCell="A13" workbookViewId="0">
      <selection activeCell="A32" sqref="A32:D3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56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18317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11</v>
      </c>
      <c r="F14" s="3">
        <v>12</v>
      </c>
      <c r="G14" s="3">
        <v>101</v>
      </c>
      <c r="H14" s="3">
        <v>340</v>
      </c>
      <c r="I14" s="3">
        <v>202</v>
      </c>
      <c r="J14" s="1">
        <f>SUM(E14:I14)</f>
        <v>666</v>
      </c>
    </row>
    <row r="15" spans="1:10">
      <c r="A15" s="7" t="s">
        <v>12</v>
      </c>
      <c r="B15" s="8"/>
      <c r="C15" s="8"/>
      <c r="D15" s="9"/>
      <c r="E15" s="3">
        <v>11</v>
      </c>
      <c r="F15" s="3">
        <v>12</v>
      </c>
      <c r="G15" s="3">
        <v>101</v>
      </c>
      <c r="H15" s="3">
        <v>340</v>
      </c>
      <c r="I15" s="3">
        <v>202</v>
      </c>
      <c r="J15" s="1">
        <f t="shared" ref="J15:J62" si="0">SUM(E15:I15)</f>
        <v>666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5</v>
      </c>
      <c r="F17" s="3">
        <v>7</v>
      </c>
      <c r="G17" s="3">
        <v>48</v>
      </c>
      <c r="H17" s="3">
        <v>108</v>
      </c>
      <c r="I17" s="3">
        <v>109</v>
      </c>
      <c r="J17" s="1">
        <f t="shared" si="0"/>
        <v>277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>
        <v>1</v>
      </c>
      <c r="F26" s="5">
        <v>2</v>
      </c>
      <c r="G26" s="5">
        <v>7</v>
      </c>
      <c r="H26" s="5">
        <v>17</v>
      </c>
      <c r="I26" s="5">
        <v>13</v>
      </c>
      <c r="J26" s="17">
        <f t="shared" si="0"/>
        <v>40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>
        <v>1</v>
      </c>
      <c r="F30" s="6">
        <v>2</v>
      </c>
      <c r="G30" s="6">
        <v>7</v>
      </c>
      <c r="H30" s="6">
        <v>17</v>
      </c>
      <c r="I30" s="6">
        <v>13</v>
      </c>
      <c r="J30" s="1">
        <f t="shared" si="0"/>
        <v>40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17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/>
      <c r="I54" s="3"/>
      <c r="J54" s="1">
        <f t="shared" si="0"/>
        <v>0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92D050"/>
  </sheetPr>
  <dimension ref="A1:J98"/>
  <sheetViews>
    <sheetView topLeftCell="A10" workbookViewId="0">
      <selection activeCell="B9" sqref="B9:C9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57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2765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4</v>
      </c>
      <c r="F14" s="3">
        <v>4</v>
      </c>
      <c r="G14" s="3">
        <v>10</v>
      </c>
      <c r="H14" s="3">
        <v>52</v>
      </c>
      <c r="I14" s="3">
        <v>27</v>
      </c>
      <c r="J14" s="1">
        <f>SUM(E14:I14)</f>
        <v>97</v>
      </c>
    </row>
    <row r="15" spans="1:10">
      <c r="A15" s="7" t="s">
        <v>12</v>
      </c>
      <c r="B15" s="8"/>
      <c r="C15" s="8"/>
      <c r="D15" s="9"/>
      <c r="E15" s="3">
        <v>8</v>
      </c>
      <c r="F15" s="3">
        <v>10</v>
      </c>
      <c r="G15" s="3">
        <v>20</v>
      </c>
      <c r="H15" s="3">
        <v>104</v>
      </c>
      <c r="I15" s="3">
        <v>54</v>
      </c>
      <c r="J15" s="1">
        <f t="shared" ref="J15:J62" si="0">SUM(E15:I15)</f>
        <v>196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4</v>
      </c>
      <c r="F17" s="3">
        <v>6</v>
      </c>
      <c r="G17" s="3">
        <v>10</v>
      </c>
      <c r="H17" s="3">
        <v>52</v>
      </c>
      <c r="I17" s="3">
        <v>27</v>
      </c>
      <c r="J17" s="1">
        <f t="shared" si="0"/>
        <v>99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>
        <v>1</v>
      </c>
      <c r="F26" s="5"/>
      <c r="G26" s="5"/>
      <c r="H26" s="5"/>
      <c r="I26" s="5"/>
      <c r="J26" s="17">
        <f t="shared" si="0"/>
        <v>1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>
        <v>1</v>
      </c>
      <c r="F30" s="6"/>
      <c r="G30" s="6"/>
      <c r="H30" s="6"/>
      <c r="I30" s="6"/>
      <c r="J30" s="1">
        <f t="shared" si="0"/>
        <v>1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17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>
        <v>1</v>
      </c>
      <c r="F54" s="3"/>
      <c r="G54" s="3"/>
      <c r="H54" s="3"/>
      <c r="I54" s="3"/>
      <c r="J54" s="1">
        <f t="shared" si="0"/>
        <v>1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A35" sqref="A35:D35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58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175000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70</v>
      </c>
      <c r="F14" s="3">
        <v>160</v>
      </c>
      <c r="G14" s="3">
        <v>1020</v>
      </c>
      <c r="H14" s="3">
        <v>1701</v>
      </c>
      <c r="I14" s="3">
        <v>568</v>
      </c>
      <c r="J14" s="1">
        <f>SUM(E14:I14)</f>
        <v>3519</v>
      </c>
    </row>
    <row r="15" spans="1:10">
      <c r="A15" s="7" t="s">
        <v>12</v>
      </c>
      <c r="B15" s="8"/>
      <c r="C15" s="8"/>
      <c r="D15" s="9"/>
      <c r="E15" s="3">
        <v>108</v>
      </c>
      <c r="F15" s="3">
        <v>237</v>
      </c>
      <c r="G15" s="3">
        <v>1511</v>
      </c>
      <c r="H15" s="3">
        <v>2430</v>
      </c>
      <c r="I15" s="3">
        <v>797</v>
      </c>
      <c r="J15" s="1">
        <f t="shared" ref="J15:J62" si="0">SUM(E15:I15)</f>
        <v>5083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61</v>
      </c>
      <c r="F17" s="3">
        <v>130</v>
      </c>
      <c r="G17" s="3">
        <v>806</v>
      </c>
      <c r="H17" s="3">
        <v>1276</v>
      </c>
      <c r="I17" s="3">
        <v>443</v>
      </c>
      <c r="J17" s="1">
        <f t="shared" si="0"/>
        <v>2716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>
        <v>1</v>
      </c>
      <c r="H19" s="3">
        <v>2</v>
      </c>
      <c r="I19" s="3"/>
      <c r="J19" s="1">
        <f t="shared" si="0"/>
        <v>3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>
        <v>13</v>
      </c>
      <c r="G26" s="5">
        <v>7</v>
      </c>
      <c r="H26" s="5">
        <v>13</v>
      </c>
      <c r="I26" s="5">
        <v>2</v>
      </c>
      <c r="J26" s="17">
        <f t="shared" si="0"/>
        <v>35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>
        <v>1</v>
      </c>
      <c r="J27" s="1">
        <f t="shared" si="0"/>
        <v>1</v>
      </c>
    </row>
    <row r="28" spans="1:10">
      <c r="A28" s="11" t="s">
        <v>25</v>
      </c>
      <c r="B28" s="8"/>
      <c r="C28" s="8"/>
      <c r="D28" s="9"/>
      <c r="E28" s="6"/>
      <c r="F28" s="6">
        <v>13</v>
      </c>
      <c r="G28" s="6">
        <v>5</v>
      </c>
      <c r="H28" s="6">
        <v>4</v>
      </c>
      <c r="I28" s="6">
        <v>1</v>
      </c>
      <c r="J28" s="1">
        <f t="shared" si="0"/>
        <v>23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>
        <v>2</v>
      </c>
      <c r="H30" s="6">
        <v>9</v>
      </c>
      <c r="I30" s="6"/>
      <c r="J30" s="1">
        <f t="shared" si="0"/>
        <v>11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>
        <v>2</v>
      </c>
      <c r="I31" s="5"/>
      <c r="J31" s="17">
        <f t="shared" si="0"/>
        <v>2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>
        <v>2</v>
      </c>
      <c r="I32" s="6"/>
      <c r="J32" s="1">
        <f t="shared" si="0"/>
        <v>2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>
        <v>2</v>
      </c>
      <c r="F53" s="3">
        <v>1</v>
      </c>
      <c r="G53" s="3">
        <v>4</v>
      </c>
      <c r="H53" s="3">
        <v>11</v>
      </c>
      <c r="I53" s="3">
        <v>2</v>
      </c>
      <c r="J53" s="1">
        <f t="shared" si="0"/>
        <v>20</v>
      </c>
    </row>
    <row r="54" spans="1:10">
      <c r="A54" s="7" t="s">
        <v>46</v>
      </c>
      <c r="B54" s="8"/>
      <c r="C54" s="8"/>
      <c r="D54" s="9"/>
      <c r="E54" s="3">
        <v>2</v>
      </c>
      <c r="F54" s="3">
        <v>2</v>
      </c>
      <c r="G54" s="3">
        <v>5</v>
      </c>
      <c r="H54" s="3">
        <v>8</v>
      </c>
      <c r="I54" s="3"/>
      <c r="J54" s="1">
        <f t="shared" si="0"/>
        <v>17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>
        <v>1</v>
      </c>
      <c r="I59" s="3">
        <v>1</v>
      </c>
      <c r="J59" s="1">
        <f t="shared" si="0"/>
        <v>2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topLeftCell="A13" workbookViewId="0">
      <selection activeCell="E31" sqref="E3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59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19383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24</v>
      </c>
      <c r="F14" s="3">
        <v>41</v>
      </c>
      <c r="G14" s="3">
        <v>164</v>
      </c>
      <c r="H14" s="3">
        <v>438</v>
      </c>
      <c r="I14" s="3">
        <v>182</v>
      </c>
      <c r="J14" s="1">
        <f>SUM(E14:I14)</f>
        <v>849</v>
      </c>
    </row>
    <row r="15" spans="1:10">
      <c r="A15" s="7" t="s">
        <v>12</v>
      </c>
      <c r="B15" s="8"/>
      <c r="C15" s="8"/>
      <c r="D15" s="9"/>
      <c r="E15" s="3">
        <v>23</v>
      </c>
      <c r="F15" s="3">
        <v>39</v>
      </c>
      <c r="G15" s="3">
        <v>157</v>
      </c>
      <c r="H15" s="3">
        <v>402</v>
      </c>
      <c r="I15" s="3">
        <v>166</v>
      </c>
      <c r="J15" s="1">
        <f t="shared" ref="J15:J62" si="0">SUM(E15:I15)</f>
        <v>787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>
        <v>2</v>
      </c>
      <c r="I16" s="3"/>
      <c r="J16" s="1">
        <f t="shared" si="0"/>
        <v>2</v>
      </c>
    </row>
    <row r="17" spans="1:10">
      <c r="A17" s="7" t="s">
        <v>14</v>
      </c>
      <c r="B17" s="8"/>
      <c r="C17" s="8"/>
      <c r="D17" s="9"/>
      <c r="E17" s="3">
        <v>19</v>
      </c>
      <c r="F17" s="3">
        <v>30</v>
      </c>
      <c r="G17" s="3">
        <v>131</v>
      </c>
      <c r="H17" s="3">
        <v>336</v>
      </c>
      <c r="I17" s="3">
        <v>148</v>
      </c>
      <c r="J17" s="1">
        <f t="shared" si="0"/>
        <v>664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>
        <v>1</v>
      </c>
      <c r="H26" s="5">
        <v>3</v>
      </c>
      <c r="I26" s="5"/>
      <c r="J26" s="17">
        <f t="shared" si="0"/>
        <v>4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>
        <v>3</v>
      </c>
      <c r="I27" s="6"/>
      <c r="J27" s="1">
        <f t="shared" si="0"/>
        <v>3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>
        <v>1</v>
      </c>
      <c r="H30" s="6"/>
      <c r="I30" s="6"/>
      <c r="J30" s="1">
        <f t="shared" si="0"/>
        <v>1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17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>
        <v>4</v>
      </c>
      <c r="F53" s="3"/>
      <c r="G53" s="3">
        <v>2</v>
      </c>
      <c r="H53" s="3">
        <v>4</v>
      </c>
      <c r="I53" s="3"/>
      <c r="J53" s="1">
        <f t="shared" si="0"/>
        <v>10</v>
      </c>
    </row>
    <row r="54" spans="1:10">
      <c r="A54" s="7" t="s">
        <v>46</v>
      </c>
      <c r="B54" s="8"/>
      <c r="C54" s="8"/>
      <c r="D54" s="9"/>
      <c r="E54" s="3">
        <v>2</v>
      </c>
      <c r="F54" s="3">
        <v>1</v>
      </c>
      <c r="G54" s="3">
        <v>1</v>
      </c>
      <c r="H54" s="3">
        <v>5</v>
      </c>
      <c r="I54" s="3"/>
      <c r="J54" s="1">
        <f t="shared" si="0"/>
        <v>9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topLeftCell="A10" workbookViewId="0">
      <selection activeCell="E32" sqref="E3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16845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11</v>
      </c>
      <c r="F14" s="3">
        <v>11</v>
      </c>
      <c r="G14" s="3">
        <v>43</v>
      </c>
      <c r="H14" s="3">
        <v>115</v>
      </c>
      <c r="I14" s="3">
        <v>78</v>
      </c>
      <c r="J14" s="1">
        <f>SUM(E14:I14)</f>
        <v>258</v>
      </c>
    </row>
    <row r="15" spans="1:10">
      <c r="A15" s="7" t="s">
        <v>12</v>
      </c>
      <c r="B15" s="8"/>
      <c r="C15" s="8"/>
      <c r="D15" s="9"/>
      <c r="E15" s="3">
        <v>8</v>
      </c>
      <c r="F15" s="3">
        <v>10</v>
      </c>
      <c r="G15" s="3">
        <v>44</v>
      </c>
      <c r="H15" s="3">
        <v>114</v>
      </c>
      <c r="I15" s="3">
        <v>73</v>
      </c>
      <c r="J15" s="1">
        <f t="shared" ref="J15:J62" si="0">SUM(E15:I15)</f>
        <v>249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6</v>
      </c>
      <c r="F17" s="3">
        <v>10</v>
      </c>
      <c r="G17" s="3">
        <v>45</v>
      </c>
      <c r="H17" s="3">
        <v>111</v>
      </c>
      <c r="I17" s="3">
        <v>70</v>
      </c>
      <c r="J17" s="1">
        <f t="shared" si="0"/>
        <v>242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>
        <v>1</v>
      </c>
      <c r="I26" s="5"/>
      <c r="J26" s="17">
        <f t="shared" si="0"/>
        <v>1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/>
      <c r="J29" s="1">
        <f t="shared" si="0"/>
        <v>0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7" t="s">
        <v>28</v>
      </c>
      <c r="B31" s="8"/>
      <c r="C31" s="8"/>
      <c r="D31" s="9"/>
      <c r="E31" s="5"/>
      <c r="F31" s="5"/>
      <c r="G31" s="5"/>
      <c r="H31" s="5"/>
      <c r="I31" s="5"/>
      <c r="J31" s="17">
        <f t="shared" si="0"/>
        <v>0</v>
      </c>
    </row>
    <row r="32" spans="1:10">
      <c r="A32" s="11" t="s">
        <v>29</v>
      </c>
      <c r="B32" s="8"/>
      <c r="C32" s="8"/>
      <c r="D32" s="9"/>
      <c r="E32" s="6"/>
      <c r="F32" s="6"/>
      <c r="G32" s="6"/>
      <c r="H32" s="6"/>
      <c r="I32" s="6"/>
      <c r="J32" s="1">
        <f t="shared" si="0"/>
        <v>0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>
        <v>1</v>
      </c>
      <c r="I54" s="3"/>
      <c r="J54" s="1">
        <f t="shared" si="0"/>
        <v>1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>
        <v>1</v>
      </c>
      <c r="F61" s="3"/>
      <c r="G61" s="3"/>
      <c r="H61" s="3"/>
      <c r="I61" s="3"/>
      <c r="J61" s="1">
        <f t="shared" si="0"/>
        <v>1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579-ADDD-4BF9-A95B-D33CAB0D9F3B}">
  <sheetPr codeName="Hoja8">
    <tabColor theme="5" tint="0.59999389629810485"/>
  </sheetPr>
  <dimension ref="A1:J98"/>
  <sheetViews>
    <sheetView workbookViewId="0">
      <selection activeCell="J26" sqref="J26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2"/>
      <c r="B1" s="12"/>
    </row>
    <row r="2" spans="1:10" ht="23.25" customHeight="1"/>
    <row r="3" spans="1:10" ht="23.25" customHeight="1">
      <c r="A3" s="13" t="s">
        <v>0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22.9" customHeight="1"/>
    <row r="5" spans="1:10" ht="18" customHeight="1">
      <c r="A5" s="14" t="s">
        <v>1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8" customHeight="1">
      <c r="A6" s="14" t="s">
        <v>61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.2" customHeight="1"/>
    <row r="8" spans="1:10" ht="20.100000000000001" customHeight="1"/>
    <row r="9" spans="1:10">
      <c r="A9" s="2" t="s">
        <v>3</v>
      </c>
      <c r="B9" s="15">
        <v>11014</v>
      </c>
      <c r="C9" s="9"/>
    </row>
    <row r="10" spans="1:10" ht="31.7" customHeight="1"/>
    <row r="11" spans="1:10" ht="18" customHeight="1">
      <c r="A11" s="16" t="s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.0999999999999996" customHeight="1"/>
    <row r="13" spans="1:10">
      <c r="A13" s="10" t="s">
        <v>5</v>
      </c>
      <c r="B13" s="8"/>
      <c r="C13" s="8"/>
      <c r="D13" s="9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63</v>
      </c>
    </row>
    <row r="14" spans="1:10">
      <c r="A14" s="7" t="s">
        <v>11</v>
      </c>
      <c r="B14" s="8"/>
      <c r="C14" s="8"/>
      <c r="D14" s="9"/>
      <c r="E14" s="3">
        <v>2</v>
      </c>
      <c r="F14" s="3">
        <v>33</v>
      </c>
      <c r="G14" s="3">
        <v>32</v>
      </c>
      <c r="H14" s="3">
        <v>58</v>
      </c>
      <c r="I14" s="3">
        <v>11</v>
      </c>
      <c r="J14" s="1">
        <f>SUM(E14:I14)</f>
        <v>136</v>
      </c>
    </row>
    <row r="15" spans="1:10">
      <c r="A15" s="7" t="s">
        <v>12</v>
      </c>
      <c r="B15" s="8"/>
      <c r="C15" s="8"/>
      <c r="D15" s="9"/>
      <c r="E15" s="3">
        <v>2</v>
      </c>
      <c r="F15" s="3">
        <v>33</v>
      </c>
      <c r="G15" s="3">
        <v>32</v>
      </c>
      <c r="H15" s="3">
        <v>56</v>
      </c>
      <c r="I15" s="3">
        <v>11</v>
      </c>
      <c r="J15" s="1">
        <f t="shared" ref="J15:J62" si="0">SUM(E15:I15)</f>
        <v>134</v>
      </c>
    </row>
    <row r="16" spans="1:10">
      <c r="A16" s="7" t="s">
        <v>13</v>
      </c>
      <c r="B16" s="8"/>
      <c r="C16" s="8"/>
      <c r="D16" s="9"/>
      <c r="E16" s="3"/>
      <c r="F16" s="3"/>
      <c r="G16" s="3"/>
      <c r="H16" s="3"/>
      <c r="I16" s="3"/>
      <c r="J16" s="1">
        <f t="shared" si="0"/>
        <v>0</v>
      </c>
    </row>
    <row r="17" spans="1:10">
      <c r="A17" s="7" t="s">
        <v>14</v>
      </c>
      <c r="B17" s="8"/>
      <c r="C17" s="8"/>
      <c r="D17" s="9"/>
      <c r="E17" s="3">
        <v>2</v>
      </c>
      <c r="F17" s="3">
        <v>33</v>
      </c>
      <c r="G17" s="3">
        <v>23</v>
      </c>
      <c r="H17" s="3">
        <v>53</v>
      </c>
      <c r="I17" s="3">
        <v>13</v>
      </c>
      <c r="J17" s="1">
        <f t="shared" si="0"/>
        <v>124</v>
      </c>
    </row>
    <row r="18" spans="1:10">
      <c r="A18" s="7" t="s">
        <v>15</v>
      </c>
      <c r="B18" s="8"/>
      <c r="C18" s="8"/>
      <c r="D18" s="9"/>
      <c r="E18" s="3"/>
      <c r="F18" s="3"/>
      <c r="G18" s="3"/>
      <c r="H18" s="3"/>
      <c r="I18" s="3"/>
      <c r="J18" s="1">
        <f t="shared" si="0"/>
        <v>0</v>
      </c>
    </row>
    <row r="19" spans="1:10">
      <c r="A19" s="7" t="s">
        <v>16</v>
      </c>
      <c r="B19" s="8"/>
      <c r="C19" s="8"/>
      <c r="D19" s="9"/>
      <c r="E19" s="3"/>
      <c r="F19" s="3"/>
      <c r="G19" s="3"/>
      <c r="H19" s="3"/>
      <c r="I19" s="3"/>
      <c r="J19" s="1">
        <f t="shared" si="0"/>
        <v>0</v>
      </c>
    </row>
    <row r="20" spans="1:10">
      <c r="A20" s="7" t="s">
        <v>17</v>
      </c>
      <c r="B20" s="8"/>
      <c r="C20" s="8"/>
      <c r="D20" s="9"/>
      <c r="E20" s="3"/>
      <c r="F20" s="3"/>
      <c r="G20" s="3"/>
      <c r="H20" s="3"/>
      <c r="I20" s="3"/>
      <c r="J20" s="1">
        <f t="shared" si="0"/>
        <v>0</v>
      </c>
    </row>
    <row r="21" spans="1:10">
      <c r="A21" s="7" t="s">
        <v>18</v>
      </c>
      <c r="B21" s="8"/>
      <c r="C21" s="8"/>
      <c r="D21" s="9"/>
      <c r="E21" s="3"/>
      <c r="F21" s="3"/>
      <c r="G21" s="3"/>
      <c r="H21" s="3"/>
      <c r="I21" s="3"/>
      <c r="J21" s="1">
        <f t="shared" si="0"/>
        <v>0</v>
      </c>
    </row>
    <row r="22" spans="1:10">
      <c r="A22" s="7" t="s">
        <v>19</v>
      </c>
      <c r="B22" s="8"/>
      <c r="C22" s="8"/>
      <c r="D22" s="9"/>
      <c r="E22" s="3"/>
      <c r="F22" s="3"/>
      <c r="G22" s="3"/>
      <c r="H22" s="3"/>
      <c r="I22" s="3"/>
      <c r="J22" s="1">
        <f t="shared" si="0"/>
        <v>0</v>
      </c>
    </row>
    <row r="23" spans="1:10">
      <c r="A23" s="7" t="s">
        <v>20</v>
      </c>
      <c r="B23" s="8"/>
      <c r="C23" s="8"/>
      <c r="D23" s="9"/>
      <c r="E23" s="3"/>
      <c r="F23" s="3"/>
      <c r="G23" s="3"/>
      <c r="H23" s="3"/>
      <c r="I23" s="3"/>
      <c r="J23" s="1">
        <f t="shared" si="0"/>
        <v>0</v>
      </c>
    </row>
    <row r="24" spans="1:10">
      <c r="A24" s="7" t="s">
        <v>21</v>
      </c>
      <c r="B24" s="8"/>
      <c r="C24" s="8"/>
      <c r="D24" s="9"/>
      <c r="E24" s="3"/>
      <c r="F24" s="3"/>
      <c r="G24" s="3"/>
      <c r="H24" s="3"/>
      <c r="I24" s="3"/>
      <c r="J24" s="1">
        <f t="shared" si="0"/>
        <v>0</v>
      </c>
    </row>
    <row r="25" spans="1:10">
      <c r="A25" s="10" t="s">
        <v>22</v>
      </c>
      <c r="B25" s="8"/>
      <c r="C25" s="8"/>
      <c r="D25" s="9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63</v>
      </c>
    </row>
    <row r="26" spans="1:10">
      <c r="A26" s="7" t="s">
        <v>23</v>
      </c>
      <c r="B26" s="8"/>
      <c r="C26" s="8"/>
      <c r="D26" s="9"/>
      <c r="E26" s="5"/>
      <c r="F26" s="5"/>
      <c r="G26" s="5"/>
      <c r="H26" s="5"/>
      <c r="I26" s="5">
        <v>1</v>
      </c>
      <c r="J26" s="17">
        <f t="shared" si="0"/>
        <v>1</v>
      </c>
    </row>
    <row r="27" spans="1:10">
      <c r="A27" s="11" t="s">
        <v>24</v>
      </c>
      <c r="B27" s="8"/>
      <c r="C27" s="8"/>
      <c r="D27" s="9"/>
      <c r="E27" s="6"/>
      <c r="F27" s="6"/>
      <c r="G27" s="6"/>
      <c r="H27" s="6"/>
      <c r="I27" s="6"/>
      <c r="J27" s="1">
        <f t="shared" si="0"/>
        <v>0</v>
      </c>
    </row>
    <row r="28" spans="1:10">
      <c r="A28" s="11" t="s">
        <v>25</v>
      </c>
      <c r="B28" s="8"/>
      <c r="C28" s="8"/>
      <c r="D28" s="9"/>
      <c r="E28" s="6"/>
      <c r="F28" s="6"/>
      <c r="G28" s="6"/>
      <c r="H28" s="6"/>
      <c r="I28" s="6"/>
      <c r="J28" s="1">
        <f t="shared" si="0"/>
        <v>0</v>
      </c>
    </row>
    <row r="29" spans="1:10">
      <c r="A29" s="11" t="s">
        <v>26</v>
      </c>
      <c r="B29" s="8"/>
      <c r="C29" s="8"/>
      <c r="D29" s="9"/>
      <c r="E29" s="6"/>
      <c r="F29" s="6"/>
      <c r="G29" s="6"/>
      <c r="H29" s="6"/>
      <c r="I29" s="6">
        <v>1</v>
      </c>
      <c r="J29" s="1">
        <f t="shared" si="0"/>
        <v>1</v>
      </c>
    </row>
    <row r="30" spans="1:10">
      <c r="A30" s="11" t="s">
        <v>27</v>
      </c>
      <c r="B30" s="8"/>
      <c r="C30" s="8"/>
      <c r="D30" s="9"/>
      <c r="E30" s="6"/>
      <c r="F30" s="6"/>
      <c r="G30" s="6"/>
      <c r="H30" s="6"/>
      <c r="I30" s="6"/>
      <c r="J30" s="1">
        <f t="shared" si="0"/>
        <v>0</v>
      </c>
    </row>
    <row r="31" spans="1:10">
      <c r="A31" s="7" t="s">
        <v>28</v>
      </c>
      <c r="B31" s="8"/>
      <c r="C31" s="8"/>
      <c r="D31" s="9"/>
      <c r="E31" s="5"/>
      <c r="F31" s="5"/>
      <c r="G31" s="5">
        <v>1</v>
      </c>
      <c r="H31" s="5"/>
      <c r="I31" s="5"/>
      <c r="J31" s="17">
        <f t="shared" si="0"/>
        <v>1</v>
      </c>
    </row>
    <row r="32" spans="1:10">
      <c r="A32" s="11" t="s">
        <v>29</v>
      </c>
      <c r="B32" s="8"/>
      <c r="C32" s="8"/>
      <c r="D32" s="9"/>
      <c r="E32" s="6"/>
      <c r="F32" s="6"/>
      <c r="G32" s="6">
        <v>1</v>
      </c>
      <c r="H32" s="6"/>
      <c r="I32" s="6"/>
      <c r="J32" s="1">
        <f t="shared" si="0"/>
        <v>1</v>
      </c>
    </row>
    <row r="33" spans="1:10">
      <c r="A33" s="11" t="s">
        <v>30</v>
      </c>
      <c r="B33" s="8"/>
      <c r="C33" s="8"/>
      <c r="D33" s="9"/>
      <c r="E33" s="6"/>
      <c r="F33" s="6"/>
      <c r="G33" s="6"/>
      <c r="H33" s="6"/>
      <c r="I33" s="6"/>
      <c r="J33" s="1">
        <f t="shared" si="0"/>
        <v>0</v>
      </c>
    </row>
    <row r="34" spans="1:10">
      <c r="A34" s="10" t="s">
        <v>31</v>
      </c>
      <c r="B34" s="8"/>
      <c r="C34" s="8"/>
      <c r="D34" s="9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63</v>
      </c>
    </row>
    <row r="35" spans="1:10">
      <c r="A35" s="7" t="s">
        <v>32</v>
      </c>
      <c r="B35" s="8"/>
      <c r="C35" s="8"/>
      <c r="D35" s="9"/>
      <c r="E35" s="3"/>
      <c r="F35" s="3"/>
      <c r="G35" s="3"/>
      <c r="H35" s="3"/>
      <c r="I35" s="3"/>
      <c r="J35" s="1">
        <f t="shared" si="0"/>
        <v>0</v>
      </c>
    </row>
    <row r="36" spans="1:10">
      <c r="A36" s="7" t="s">
        <v>33</v>
      </c>
      <c r="B36" s="8"/>
      <c r="C36" s="8"/>
      <c r="D36" s="9"/>
      <c r="E36" s="3"/>
      <c r="F36" s="3"/>
      <c r="G36" s="3"/>
      <c r="H36" s="3"/>
      <c r="I36" s="3"/>
      <c r="J36" s="1">
        <f t="shared" si="0"/>
        <v>0</v>
      </c>
    </row>
    <row r="37" spans="1:10">
      <c r="A37" s="7" t="s">
        <v>34</v>
      </c>
      <c r="B37" s="8"/>
      <c r="C37" s="8"/>
      <c r="D37" s="9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0" t="s">
        <v>35</v>
      </c>
      <c r="B39" s="8"/>
      <c r="C39" s="8"/>
      <c r="D39" s="9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63</v>
      </c>
    </row>
    <row r="40" spans="1:10">
      <c r="A40" s="7" t="s">
        <v>32</v>
      </c>
      <c r="B40" s="8"/>
      <c r="C40" s="8"/>
      <c r="D40" s="9"/>
      <c r="E40" s="3"/>
      <c r="F40" s="3"/>
      <c r="G40" s="3"/>
      <c r="H40" s="3"/>
      <c r="I40" s="3"/>
      <c r="J40" s="1">
        <f t="shared" si="0"/>
        <v>0</v>
      </c>
    </row>
    <row r="41" spans="1:10">
      <c r="A41" s="7" t="s">
        <v>33</v>
      </c>
      <c r="B41" s="8"/>
      <c r="C41" s="8"/>
      <c r="D41" s="9"/>
      <c r="E41" s="3"/>
      <c r="F41" s="3"/>
      <c r="G41" s="3"/>
      <c r="H41" s="3"/>
      <c r="I41" s="3"/>
      <c r="J41" s="1">
        <f t="shared" si="0"/>
        <v>0</v>
      </c>
    </row>
    <row r="42" spans="1:10">
      <c r="A42" s="7" t="s">
        <v>36</v>
      </c>
      <c r="B42" s="8"/>
      <c r="C42" s="8"/>
      <c r="D42" s="9"/>
      <c r="E42" s="3"/>
      <c r="F42" s="3"/>
      <c r="G42" s="3"/>
      <c r="H42" s="3"/>
      <c r="I42" s="3"/>
      <c r="J42" s="1">
        <f t="shared" si="0"/>
        <v>0</v>
      </c>
    </row>
    <row r="43" spans="1:10">
      <c r="A43" s="10" t="s">
        <v>37</v>
      </c>
      <c r="B43" s="8"/>
      <c r="C43" s="8"/>
      <c r="D43" s="9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63</v>
      </c>
    </row>
    <row r="44" spans="1:10">
      <c r="A44" s="7" t="s">
        <v>38</v>
      </c>
      <c r="B44" s="8"/>
      <c r="C44" s="8"/>
      <c r="D44" s="9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0" t="s">
        <v>39</v>
      </c>
      <c r="B46" s="8"/>
      <c r="C46" s="8"/>
      <c r="D46" s="9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63</v>
      </c>
    </row>
    <row r="47" spans="1:10">
      <c r="A47" s="7" t="s">
        <v>40</v>
      </c>
      <c r="B47" s="8"/>
      <c r="C47" s="8"/>
      <c r="D47" s="9"/>
      <c r="E47" s="3"/>
      <c r="F47" s="3"/>
      <c r="G47" s="3"/>
      <c r="H47" s="3"/>
      <c r="I47" s="3"/>
      <c r="J47" s="1">
        <f t="shared" si="0"/>
        <v>0</v>
      </c>
    </row>
    <row r="48" spans="1:10">
      <c r="A48" s="7" t="s">
        <v>41</v>
      </c>
      <c r="B48" s="8"/>
      <c r="C48" s="8"/>
      <c r="D48" s="9"/>
      <c r="E48" s="3"/>
      <c r="F48" s="3"/>
      <c r="G48" s="3"/>
      <c r="H48" s="3"/>
      <c r="I48" s="3"/>
      <c r="J48" s="1">
        <f t="shared" si="0"/>
        <v>0</v>
      </c>
    </row>
    <row r="49" spans="1:10">
      <c r="A49" s="7" t="s">
        <v>42</v>
      </c>
      <c r="B49" s="8"/>
      <c r="C49" s="8"/>
      <c r="D49" s="9"/>
      <c r="E49" s="3"/>
      <c r="F49" s="3"/>
      <c r="G49" s="3"/>
      <c r="H49" s="3"/>
      <c r="I49" s="3"/>
      <c r="J49" s="1">
        <f t="shared" si="0"/>
        <v>0</v>
      </c>
    </row>
    <row r="50" spans="1:10">
      <c r="A50" s="7" t="s">
        <v>43</v>
      </c>
      <c r="B50" s="8"/>
      <c r="C50" s="8"/>
      <c r="D50" s="9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0" t="s">
        <v>44</v>
      </c>
      <c r="B52" s="8"/>
      <c r="C52" s="8"/>
      <c r="D52" s="9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63</v>
      </c>
    </row>
    <row r="53" spans="1:10">
      <c r="A53" s="7" t="s">
        <v>45</v>
      </c>
      <c r="B53" s="8"/>
      <c r="C53" s="8"/>
      <c r="D53" s="9"/>
      <c r="E53" s="3"/>
      <c r="F53" s="3"/>
      <c r="G53" s="3"/>
      <c r="H53" s="3"/>
      <c r="I53" s="3"/>
      <c r="J53" s="1">
        <f t="shared" si="0"/>
        <v>0</v>
      </c>
    </row>
    <row r="54" spans="1:10">
      <c r="A54" s="7" t="s">
        <v>46</v>
      </c>
      <c r="B54" s="8"/>
      <c r="C54" s="8"/>
      <c r="D54" s="9"/>
      <c r="E54" s="3"/>
      <c r="F54" s="3"/>
      <c r="G54" s="3"/>
      <c r="H54" s="3"/>
      <c r="I54" s="3"/>
      <c r="J54" s="1">
        <f t="shared" si="0"/>
        <v>0</v>
      </c>
    </row>
    <row r="55" spans="1:10">
      <c r="A55" s="7" t="s">
        <v>47</v>
      </c>
      <c r="B55" s="8"/>
      <c r="C55" s="8"/>
      <c r="D55" s="9"/>
      <c r="E55" s="3"/>
      <c r="F55" s="3"/>
      <c r="G55" s="3"/>
      <c r="H55" s="3"/>
      <c r="I55" s="3"/>
      <c r="J55" s="1">
        <f t="shared" si="0"/>
        <v>0</v>
      </c>
    </row>
    <row r="56" spans="1:10">
      <c r="A56" s="7" t="s">
        <v>48</v>
      </c>
      <c r="B56" s="8"/>
      <c r="C56" s="8"/>
      <c r="D56" s="9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0" t="s">
        <v>49</v>
      </c>
      <c r="B58" s="8"/>
      <c r="C58" s="8"/>
      <c r="D58" s="9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63</v>
      </c>
    </row>
    <row r="59" spans="1:10">
      <c r="A59" s="7" t="s">
        <v>50</v>
      </c>
      <c r="B59" s="8"/>
      <c r="C59" s="8"/>
      <c r="D59" s="9"/>
      <c r="E59" s="3"/>
      <c r="F59" s="3"/>
      <c r="G59" s="3"/>
      <c r="H59" s="3"/>
      <c r="I59" s="3"/>
      <c r="J59" s="1">
        <f t="shared" si="0"/>
        <v>0</v>
      </c>
    </row>
    <row r="60" spans="1:10">
      <c r="A60" s="7" t="s">
        <v>51</v>
      </c>
      <c r="B60" s="8"/>
      <c r="C60" s="8"/>
      <c r="D60" s="9"/>
      <c r="E60" s="3"/>
      <c r="F60" s="3"/>
      <c r="G60" s="3"/>
      <c r="H60" s="3"/>
      <c r="I60" s="3"/>
      <c r="J60" s="1">
        <f t="shared" si="0"/>
        <v>0</v>
      </c>
    </row>
    <row r="61" spans="1:10">
      <c r="A61" s="7" t="s">
        <v>52</v>
      </c>
      <c r="B61" s="8"/>
      <c r="C61" s="8"/>
      <c r="D61" s="9"/>
      <c r="E61" s="3"/>
      <c r="F61" s="3"/>
      <c r="G61" s="3"/>
      <c r="H61" s="3"/>
      <c r="I61" s="3"/>
      <c r="J61" s="1">
        <f t="shared" si="0"/>
        <v>0</v>
      </c>
    </row>
    <row r="62" spans="1:10">
      <c r="A62" s="7" t="s">
        <v>53</v>
      </c>
      <c r="B62" s="8"/>
      <c r="C62" s="8"/>
      <c r="D62" s="9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[1]H_APL!I95+[1]H_CAM!I95+[1]H_GOY!I95+[1]H_HDE!I95+[1]H_MAJ!I95+[1]AQP_CAY!I95+[1]CAM!I95+[1]CCU!I95+[1]ISLAY!I95</f>
        <v>0</v>
      </c>
    </row>
    <row r="96" spans="10:10">
      <c r="J96" s="1">
        <f>[1]H_APL!I96+[1]H_CAM!I96+[1]H_GOY!I96+[1]H_HDE!I96+[1]H_MAJ!I96+[1]AQP_CAY!I96+[1]CAM!I96+[1]CCU!I96+[1]ISLAY!I96</f>
        <v>0</v>
      </c>
    </row>
    <row r="97" spans="10:10">
      <c r="J97" s="1">
        <f>[1]H_APL!I97+[1]H_CAM!I97+[1]H_GOY!I97+[1]H_HDE!I97+[1]H_MAJ!I97+[1]AQP_CAY!I97+[1]CAM!I97+[1]CCU!I97+[1]ISLAY!I97</f>
        <v>0</v>
      </c>
    </row>
    <row r="98" spans="10:10">
      <c r="J98" s="1">
        <f>[1]H_APL!I98+[1]H_CAM!I98+[1]H_GOY!I98+[1]H_HDE!I98+[1]H_MAJ!I98+[1]AQP_CAY!I98+[1]CAM!I98+[1]CCU!I98+[1]ISLAY!I98</f>
        <v>0</v>
      </c>
    </row>
  </sheetData>
  <mergeCells count="52">
    <mergeCell ref="A11:J11"/>
    <mergeCell ref="A1:B1"/>
    <mergeCell ref="A3:J3"/>
    <mergeCell ref="A5:J5"/>
    <mergeCell ref="A6:J6"/>
    <mergeCell ref="B9:C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H_APL</vt:lpstr>
      <vt:lpstr>H_CAM</vt:lpstr>
      <vt:lpstr>H_GOY</vt:lpstr>
      <vt:lpstr>H_HDE</vt:lpstr>
      <vt:lpstr>H_MAJ</vt:lpstr>
      <vt:lpstr>AQP_CAY</vt:lpstr>
      <vt:lpstr>CAM</vt:lpstr>
      <vt:lpstr>CCU</vt:lpstr>
      <vt:lpstr>ISLAY</vt:lpstr>
      <vt:lpstr>GERESA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2023-12-29T15:36:36Z</dcterms:modified>
</cp:coreProperties>
</file>