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Cuadro1" sheetId="7" r:id="rId1"/>
    <sheet name="Cuadro2" sheetId="8" r:id="rId2"/>
    <sheet name="Cuadro3" sheetId="9" r:id="rId3"/>
    <sheet name="Cuadro4" sheetId="11" r:id="rId4"/>
    <sheet name="Cuadro5" sheetId="12" r:id="rId5"/>
    <sheet name="Cuadro6" sheetId="14" r:id="rId6"/>
  </sheets>
  <calcPr calcId="125725"/>
</workbook>
</file>

<file path=xl/calcChain.xml><?xml version="1.0" encoding="utf-8"?>
<calcChain xmlns="http://schemas.openxmlformats.org/spreadsheetml/2006/main">
  <c r="I106" i="14"/>
  <c r="H106"/>
  <c r="G106"/>
  <c r="F106"/>
  <c r="E106"/>
  <c r="D106"/>
  <c r="C106"/>
  <c r="J120"/>
  <c r="J119"/>
  <c r="J118"/>
  <c r="J117"/>
  <c r="J116"/>
  <c r="J115"/>
  <c r="J114"/>
  <c r="J113"/>
  <c r="J112"/>
  <c r="J111"/>
  <c r="J110"/>
  <c r="J109"/>
  <c r="J108"/>
  <c r="J107"/>
  <c r="J106" s="1"/>
  <c r="B106"/>
  <c r="J99"/>
  <c r="J98"/>
  <c r="J97"/>
  <c r="J96"/>
  <c r="J95"/>
  <c r="J94"/>
  <c r="J93"/>
  <c r="J92"/>
  <c r="J91"/>
  <c r="J90"/>
  <c r="J89" s="1"/>
  <c r="I89"/>
  <c r="H89"/>
  <c r="G89"/>
  <c r="F89"/>
  <c r="E89"/>
  <c r="D89"/>
  <c r="C89"/>
  <c r="B89"/>
  <c r="J83"/>
  <c r="J82"/>
  <c r="J81"/>
  <c r="J80"/>
  <c r="J79"/>
  <c r="J78"/>
  <c r="J77"/>
  <c r="J76" s="1"/>
  <c r="I76"/>
  <c r="H76"/>
  <c r="G76"/>
  <c r="F76"/>
  <c r="E76"/>
  <c r="D76"/>
  <c r="C76"/>
  <c r="B76"/>
  <c r="J70"/>
  <c r="J69"/>
  <c r="J68"/>
  <c r="J67"/>
  <c r="J66"/>
  <c r="J65"/>
  <c r="J64"/>
  <c r="J63"/>
  <c r="J62"/>
  <c r="J61"/>
  <c r="I60"/>
  <c r="H60"/>
  <c r="G60"/>
  <c r="F60"/>
  <c r="E60"/>
  <c r="D60"/>
  <c r="C60"/>
  <c r="B60"/>
  <c r="J60" s="1"/>
  <c r="J53"/>
  <c r="J52"/>
  <c r="B51"/>
  <c r="J51" s="1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I24"/>
  <c r="H24"/>
  <c r="G24"/>
  <c r="F24"/>
  <c r="E24"/>
  <c r="D24"/>
  <c r="C24"/>
  <c r="B24"/>
  <c r="I14"/>
  <c r="H14"/>
  <c r="G14"/>
  <c r="F14"/>
  <c r="E14"/>
  <c r="D14"/>
  <c r="C14"/>
  <c r="B14"/>
  <c r="H6" i="12"/>
  <c r="H5" s="1"/>
  <c r="G6"/>
  <c r="G5" s="1"/>
  <c r="F6"/>
  <c r="F5" s="1"/>
  <c r="E6"/>
  <c r="E5" s="1"/>
  <c r="D6"/>
  <c r="D5" s="1"/>
  <c r="C6"/>
  <c r="C5" s="1"/>
  <c r="B6"/>
  <c r="B5" s="1"/>
  <c r="G6" i="11"/>
  <c r="G5" s="1"/>
  <c r="F6"/>
  <c r="F5" s="1"/>
  <c r="E6"/>
  <c r="E5" s="1"/>
  <c r="D6"/>
  <c r="D5" s="1"/>
  <c r="C6"/>
  <c r="C5" s="1"/>
  <c r="B6"/>
  <c r="B5" s="1"/>
  <c r="F6" i="9"/>
  <c r="F5" s="1"/>
  <c r="E6"/>
  <c r="E5" s="1"/>
  <c r="D6"/>
  <c r="D5" s="1"/>
  <c r="C6"/>
  <c r="C5" s="1"/>
  <c r="B6"/>
  <c r="B5" s="1"/>
  <c r="K5" i="8"/>
  <c r="F5"/>
  <c r="E5"/>
  <c r="J5"/>
  <c r="I5"/>
  <c r="H5"/>
  <c r="G5"/>
  <c r="D5"/>
  <c r="C5"/>
  <c r="B5"/>
  <c r="C6" i="7"/>
  <c r="C5" s="1"/>
  <c r="B5"/>
  <c r="J24" i="14" l="1"/>
</calcChain>
</file>

<file path=xl/sharedStrings.xml><?xml version="1.0" encoding="utf-8"?>
<sst xmlns="http://schemas.openxmlformats.org/spreadsheetml/2006/main" count="633" uniqueCount="300">
  <si>
    <t>Hospital</t>
  </si>
  <si>
    <t>Medico</t>
  </si>
  <si>
    <t>Espontaneo</t>
  </si>
  <si>
    <t>Cesarea</t>
  </si>
  <si>
    <t>SI</t>
  </si>
  <si>
    <t>Secundaria Completa</t>
  </si>
  <si>
    <t>Conviviente</t>
  </si>
  <si>
    <t>Superior universitaria completa</t>
  </si>
  <si>
    <t>AREQUIPA</t>
  </si>
  <si>
    <t>CERRO COLORADO</t>
  </si>
  <si>
    <t>Casada</t>
  </si>
  <si>
    <t>Superior No universitaria completa</t>
  </si>
  <si>
    <t>MIRAFLORES</t>
  </si>
  <si>
    <t>Superior universitaria incompleta</t>
  </si>
  <si>
    <t>JACOBO HUNTER</t>
  </si>
  <si>
    <t>Obstetriz</t>
  </si>
  <si>
    <t>SOCABAYA</t>
  </si>
  <si>
    <t>CARAVELI</t>
  </si>
  <si>
    <t>QUICACHA</t>
  </si>
  <si>
    <t>Secundaria Incompleta</t>
  </si>
  <si>
    <t>PAUCARPATA</t>
  </si>
  <si>
    <t>Soltera</t>
  </si>
  <si>
    <t>SACHACA</t>
  </si>
  <si>
    <t>Superior No universitaria incompleta</t>
  </si>
  <si>
    <t>CAYMA</t>
  </si>
  <si>
    <t>HUANCARQUI</t>
  </si>
  <si>
    <t>CAYLLOMA</t>
  </si>
  <si>
    <t>MAJES</t>
  </si>
  <si>
    <t>ISLAY</t>
  </si>
  <si>
    <t>MOLLENDO</t>
  </si>
  <si>
    <t>ALTO SELVA ALEGRE</t>
  </si>
  <si>
    <t>YURA</t>
  </si>
  <si>
    <t>CAMANA</t>
  </si>
  <si>
    <t>SAMUEL PASTOR</t>
  </si>
  <si>
    <t>NICOLAS DE PIEROLA</t>
  </si>
  <si>
    <t>MARIANO MELGAR</t>
  </si>
  <si>
    <t>LA JOYA</t>
  </si>
  <si>
    <t>APLAO</t>
  </si>
  <si>
    <t>CHAPARRA</t>
  </si>
  <si>
    <t>ALCA</t>
  </si>
  <si>
    <t>MARISCAL CACERES</t>
  </si>
  <si>
    <t>CABANACONDE</t>
  </si>
  <si>
    <t>Doble</t>
  </si>
  <si>
    <t>CHARCANA</t>
  </si>
  <si>
    <t>HUANCA</t>
  </si>
  <si>
    <t>QUEQUE¥A</t>
  </si>
  <si>
    <t>UCHUMAYO</t>
  </si>
  <si>
    <t>SANTA RITA DE SIGUAS</t>
  </si>
  <si>
    <t>YANAHUARA</t>
  </si>
  <si>
    <t>Triple</t>
  </si>
  <si>
    <t>Otro</t>
  </si>
  <si>
    <t>Primaria Incompleta</t>
  </si>
  <si>
    <t>CHUQUIBAMBA</t>
  </si>
  <si>
    <t>ORCOPAMPA</t>
  </si>
  <si>
    <t>TOMEPAMPA</t>
  </si>
  <si>
    <t>CHARACATO</t>
  </si>
  <si>
    <t>YANQUE</t>
  </si>
  <si>
    <t>SANTA ISABEL DE SIGUAS</t>
  </si>
  <si>
    <t>MACHAGUAY</t>
  </si>
  <si>
    <t>Primaria Completa</t>
  </si>
  <si>
    <t>CHALA</t>
  </si>
  <si>
    <t>CAYARANI</t>
  </si>
  <si>
    <t>MEJIA</t>
  </si>
  <si>
    <t>COTAHUASI</t>
  </si>
  <si>
    <t>JOSE MARIA QUIMPER</t>
  </si>
  <si>
    <t>COCACHACRA</t>
  </si>
  <si>
    <t>Instrumentado</t>
  </si>
  <si>
    <t>PUNTA DE BOMBON</t>
  </si>
  <si>
    <t>Separada</t>
  </si>
  <si>
    <t>CHIGUATA</t>
  </si>
  <si>
    <t>HUAMBO</t>
  </si>
  <si>
    <t>URACA</t>
  </si>
  <si>
    <t>TIABAYA</t>
  </si>
  <si>
    <t>SABANDIA</t>
  </si>
  <si>
    <t>Viuda</t>
  </si>
  <si>
    <t>ATICO</t>
  </si>
  <si>
    <t>CHICHAS</t>
  </si>
  <si>
    <t>YANAQUIHUA</t>
  </si>
  <si>
    <t>PAMPACOLCA</t>
  </si>
  <si>
    <t>QUILCA</t>
  </si>
  <si>
    <t>CHIVAY</t>
  </si>
  <si>
    <t>Consultorio</t>
  </si>
  <si>
    <t>VITOR</t>
  </si>
  <si>
    <t>SAN ANTONIO DE CHUCA</t>
  </si>
  <si>
    <t>COPORAQUE</t>
  </si>
  <si>
    <t>CHACHAS</t>
  </si>
  <si>
    <t>YARABAMBA</t>
  </si>
  <si>
    <t>HUAYNACOTAS</t>
  </si>
  <si>
    <t>LLUTA</t>
  </si>
  <si>
    <t>SAN JUAN DE TARUCANI</t>
  </si>
  <si>
    <t>VIRACO</t>
  </si>
  <si>
    <t>QUECHUALLA</t>
  </si>
  <si>
    <t>TISCO</t>
  </si>
  <si>
    <t>PAMPAMARCA</t>
  </si>
  <si>
    <t>POLOBAYA</t>
  </si>
  <si>
    <t>MOLLEBAYA</t>
  </si>
  <si>
    <t>DEAN VALDIVIA</t>
  </si>
  <si>
    <t>Divorciada</t>
  </si>
  <si>
    <t>SALAMANCA</t>
  </si>
  <si>
    <t>LARI</t>
  </si>
  <si>
    <t>CALLALLI</t>
  </si>
  <si>
    <t>TORO</t>
  </si>
  <si>
    <t>ACHOMA</t>
  </si>
  <si>
    <t>MADRIGAL</t>
  </si>
  <si>
    <t>ANDAGUA</t>
  </si>
  <si>
    <t>OCO¥A</t>
  </si>
  <si>
    <t>CAHUACHO</t>
  </si>
  <si>
    <t>Centro de Salud</t>
  </si>
  <si>
    <t>RIO GRANDE</t>
  </si>
  <si>
    <t>Tecnico o Auxiliar</t>
  </si>
  <si>
    <t>ANDARAY</t>
  </si>
  <si>
    <t>PUYCA</t>
  </si>
  <si>
    <t>SIBAYO</t>
  </si>
  <si>
    <t>ACARI</t>
  </si>
  <si>
    <t>JAQUI</t>
  </si>
  <si>
    <t>Puesto de salud</t>
  </si>
  <si>
    <t>Domicilio</t>
  </si>
  <si>
    <t>Enfermera</t>
  </si>
  <si>
    <t>AYO</t>
  </si>
  <si>
    <t>TUTI</t>
  </si>
  <si>
    <t>NO</t>
  </si>
  <si>
    <t>Ningun Nivel / iletrado</t>
  </si>
  <si>
    <t>Interna</t>
  </si>
  <si>
    <t>Mas de Tres</t>
  </si>
  <si>
    <t>IRAY</t>
  </si>
  <si>
    <t>Ignorado</t>
  </si>
  <si>
    <t>Familar</t>
  </si>
  <si>
    <t>CHILCAYMARCA</t>
  </si>
  <si>
    <t>SAN JUAN DE SIGUAS</t>
  </si>
  <si>
    <t>Inicial/Pre - escolar</t>
  </si>
  <si>
    <t>MACA</t>
  </si>
  <si>
    <t>MARIANO NICOLAS VALCARCEL</t>
  </si>
  <si>
    <t>LOMAS</t>
  </si>
  <si>
    <t>ICHUPAMPA</t>
  </si>
  <si>
    <t>YAUCA</t>
  </si>
  <si>
    <t>Partero</t>
  </si>
  <si>
    <t>Promotor de Salud</t>
  </si>
  <si>
    <t>HUANUHUANU</t>
  </si>
  <si>
    <t>Total general</t>
  </si>
  <si>
    <t>Prov. Arequipa</t>
  </si>
  <si>
    <t>Prov. Camana</t>
  </si>
  <si>
    <t>Prov. Caraveli</t>
  </si>
  <si>
    <t>Prov. Castilla</t>
  </si>
  <si>
    <t xml:space="preserve">Prov. Caylloma </t>
  </si>
  <si>
    <t>Prov. Condesuyos</t>
  </si>
  <si>
    <t>Prov. Islay</t>
  </si>
  <si>
    <t>Prov. La Union</t>
  </si>
  <si>
    <t>Dpto Arequipa</t>
  </si>
  <si>
    <t>Pocsi</t>
  </si>
  <si>
    <t>Unico</t>
  </si>
  <si>
    <t>Residencia Habitual de la Madre</t>
  </si>
  <si>
    <t>Lugar del Nacimiento</t>
  </si>
  <si>
    <t>Atiquipa</t>
  </si>
  <si>
    <t>Bella Union</t>
  </si>
  <si>
    <t>Choco</t>
  </si>
  <si>
    <t>Tipan</t>
  </si>
  <si>
    <t>Tapay</t>
  </si>
  <si>
    <t>Sayla</t>
  </si>
  <si>
    <t>Tauria</t>
  </si>
  <si>
    <t>J. L. BUSTAMANTE Y R.</t>
  </si>
  <si>
    <t>Ambito Geografico</t>
  </si>
  <si>
    <t>Otros departamentos</t>
  </si>
  <si>
    <t>Uñon</t>
  </si>
  <si>
    <t>RESIDENCIA HABITUAL MADRE Y LUGAR DEL NACIMIENTO. 2012</t>
  </si>
  <si>
    <t>Arequipa</t>
  </si>
  <si>
    <t>Alto Selva Alegre</t>
  </si>
  <si>
    <t>Cayma</t>
  </si>
  <si>
    <t>Cerro Colorado</t>
  </si>
  <si>
    <t>Characato</t>
  </si>
  <si>
    <t>Chiguata</t>
  </si>
  <si>
    <t>Jacobo Hunter</t>
  </si>
  <si>
    <t>La Joya</t>
  </si>
  <si>
    <t>Mariano Melgar</t>
  </si>
  <si>
    <t>Miraflores</t>
  </si>
  <si>
    <t>Paucarpata</t>
  </si>
  <si>
    <t>Sabandia</t>
  </si>
  <si>
    <t>Sachaca</t>
  </si>
  <si>
    <t>San Juan de Tarucani</t>
  </si>
  <si>
    <t>Santa Isabel de Siguas</t>
  </si>
  <si>
    <t>Socabaya</t>
  </si>
  <si>
    <t>Tiabaya</t>
  </si>
  <si>
    <t>Uchumayo</t>
  </si>
  <si>
    <t>Vitor</t>
  </si>
  <si>
    <t>Yanahuara</t>
  </si>
  <si>
    <t>Yura</t>
  </si>
  <si>
    <t>J.L.Bustamante y R.</t>
  </si>
  <si>
    <t>Camana</t>
  </si>
  <si>
    <t>M.N. Valcarcel</t>
  </si>
  <si>
    <t>Ocoña</t>
  </si>
  <si>
    <t>Samuel Pastor</t>
  </si>
  <si>
    <t>Caraveli</t>
  </si>
  <si>
    <t>Acari</t>
  </si>
  <si>
    <t>Atico</t>
  </si>
  <si>
    <t>Aplao</t>
  </si>
  <si>
    <t>Andagua</t>
  </si>
  <si>
    <t>Chachas</t>
  </si>
  <si>
    <t>Machaguay</t>
  </si>
  <si>
    <t>Orcopampa</t>
  </si>
  <si>
    <t>Pampacolca</t>
  </si>
  <si>
    <t>Viraco</t>
  </si>
  <si>
    <t>Chivay</t>
  </si>
  <si>
    <t>Callali</t>
  </si>
  <si>
    <t>Caylloma</t>
  </si>
  <si>
    <t>Huanca</t>
  </si>
  <si>
    <t>Ichupampa</t>
  </si>
  <si>
    <t>Lari</t>
  </si>
  <si>
    <t>Lluta</t>
  </si>
  <si>
    <t>Maca</t>
  </si>
  <si>
    <t>Madrigal</t>
  </si>
  <si>
    <t>San Antonio Chuca</t>
  </si>
  <si>
    <t>Tisco</t>
  </si>
  <si>
    <t>Tuti</t>
  </si>
  <si>
    <t>Yanque</t>
  </si>
  <si>
    <t>Majes</t>
  </si>
  <si>
    <t>Chuquibamba</t>
  </si>
  <si>
    <t>Rio Grande</t>
  </si>
  <si>
    <t>Salamanca</t>
  </si>
  <si>
    <t>Yanaquihua</t>
  </si>
  <si>
    <t>Mollendo</t>
  </si>
  <si>
    <t>Cocachacra</t>
  </si>
  <si>
    <t>Dean Valdivia</t>
  </si>
  <si>
    <t>Punta de Bombon</t>
  </si>
  <si>
    <t>Cotahuasi</t>
  </si>
  <si>
    <t>Alca</t>
  </si>
  <si>
    <t>Charcana</t>
  </si>
  <si>
    <t>Huaynacotas</t>
  </si>
  <si>
    <t>Pampamarca</t>
  </si>
  <si>
    <t>Puyca</t>
  </si>
  <si>
    <t>Tomepampa</t>
  </si>
  <si>
    <t>Toro</t>
  </si>
  <si>
    <t>Total Dpto:</t>
  </si>
  <si>
    <t xml:space="preserve">Total </t>
  </si>
  <si>
    <t>Total Dpto</t>
  </si>
  <si>
    <t>QUIEN ATENDIO PARTOSEGUN LUGAR DE INSCRIPCION. 2012</t>
  </si>
  <si>
    <t>TIPO DE PARTO SEGUN LUGAR DE INSCRIPCION. 2012</t>
  </si>
  <si>
    <t>Datos Reales</t>
  </si>
  <si>
    <t>CONDICION DEL PARTO SEGÚN LUGAR DE INSCRIPCION. 2012</t>
  </si>
  <si>
    <t>SITIO DE OCURRENCIA SEGÚN LUGAR DE INSCRIPCION. 2012</t>
  </si>
  <si>
    <t>Lugar de Inscripcion</t>
  </si>
  <si>
    <t>Castilla</t>
  </si>
  <si>
    <t>Condesuyos</t>
  </si>
  <si>
    <t>Islay</t>
  </si>
  <si>
    <t>La Union</t>
  </si>
  <si>
    <t>´- de 37 semanas</t>
  </si>
  <si>
    <t>37 - 41 semanas</t>
  </si>
  <si>
    <t>42 y mas semanas</t>
  </si>
  <si>
    <t>´- 2500 gramos</t>
  </si>
  <si>
    <t>2500 - 4000 gramos</t>
  </si>
  <si>
    <t>´+ de 4000 gramos</t>
  </si>
  <si>
    <t>10 - 11 años</t>
  </si>
  <si>
    <t>12 - 13 años</t>
  </si>
  <si>
    <t>14 - 15 años</t>
  </si>
  <si>
    <t>16 - 17 años</t>
  </si>
  <si>
    <t>18 - 19 años</t>
  </si>
  <si>
    <t>20 - 21 años</t>
  </si>
  <si>
    <t>22 - 23 años</t>
  </si>
  <si>
    <t>24 - 25 años</t>
  </si>
  <si>
    <t>26 - 27 años</t>
  </si>
  <si>
    <t>28 - 29 años</t>
  </si>
  <si>
    <t>30 - 31 años</t>
  </si>
  <si>
    <t>32 - 33 años</t>
  </si>
  <si>
    <t>34 - 35 años</t>
  </si>
  <si>
    <t>36 - 37 años</t>
  </si>
  <si>
    <t>38 - 39 años</t>
  </si>
  <si>
    <t>40 - 41 años</t>
  </si>
  <si>
    <t>42 - 43 años</t>
  </si>
  <si>
    <t>44 - 45 años</t>
  </si>
  <si>
    <t>46 - 47 años</t>
  </si>
  <si>
    <t>48 - 49 años</t>
  </si>
  <si>
    <t>Total  Dpto:</t>
  </si>
  <si>
    <t>DURACION DEL PARTO POR PROVINCIAS. 2012</t>
  </si>
  <si>
    <t>PESO AL NACER POR PROVINCIAS. 2012</t>
  </si>
  <si>
    <t>EDAD DE LA MADRE POR PROVINCIAS. 2012</t>
  </si>
  <si>
    <t>SABE LEER Y ESCRIBIR POR PROVINCIAS. 2012</t>
  </si>
  <si>
    <t>NIVEL EDUCATIVO POR PROVINCIAS. 2012</t>
  </si>
  <si>
    <t>ESTADO CIVIL POR PROVINCIAS. 2012</t>
  </si>
  <si>
    <t>NUMERO DE HIJOS POR PROVINCIAS. 2012</t>
  </si>
  <si>
    <t>NUMERO DE ABORTOS Y DE NACIDOS MUERTOS POR PROVINCIAS. 2012</t>
  </si>
  <si>
    <t>Duracion</t>
  </si>
  <si>
    <t>Peso</t>
  </si>
  <si>
    <t>Edad</t>
  </si>
  <si>
    <t>Respuesta</t>
  </si>
  <si>
    <t>Nivel Educativo</t>
  </si>
  <si>
    <t>Estado Civil</t>
  </si>
  <si>
    <t>Nº de hijos</t>
  </si>
  <si>
    <t>Nº abortos y Nacidos muertos</t>
  </si>
  <si>
    <t>´1</t>
  </si>
  <si>
    <t>´2</t>
  </si>
  <si>
    <t>´3</t>
  </si>
  <si>
    <t>´4</t>
  </si>
  <si>
    <t>´5</t>
  </si>
  <si>
    <t>´6</t>
  </si>
  <si>
    <t>´7</t>
  </si>
  <si>
    <t>´8</t>
  </si>
  <si>
    <t>´9</t>
  </si>
  <si>
    <t>´10</t>
  </si>
  <si>
    <t>´0</t>
  </si>
  <si>
    <t>´11</t>
  </si>
  <si>
    <t>´12</t>
  </si>
  <si>
    <t>Cifras Reales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</si>
</sst>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4" xfId="0" applyFont="1" applyBorder="1"/>
    <xf numFmtId="0" fontId="5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NumberFormat="1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pivotButton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pivotButton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NumberFormat="1" applyFont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29"/>
  <sheetViews>
    <sheetView tabSelected="1" workbookViewId="0">
      <selection activeCell="A34" sqref="A34"/>
    </sheetView>
  </sheetViews>
  <sheetFormatPr baseColWidth="10" defaultRowHeight="12.75"/>
  <cols>
    <col min="1" max="1" width="30.5703125" customWidth="1"/>
    <col min="2" max="2" width="15" customWidth="1"/>
    <col min="3" max="3" width="15.42578125" customWidth="1"/>
    <col min="4" max="4" width="10.140625" customWidth="1"/>
  </cols>
  <sheetData>
    <row r="2" spans="1:3">
      <c r="A2" s="5" t="s">
        <v>163</v>
      </c>
      <c r="B2" s="6"/>
      <c r="C2" s="6"/>
    </row>
    <row r="3" spans="1:3">
      <c r="A3" s="6"/>
      <c r="B3" s="6"/>
      <c r="C3" s="6"/>
    </row>
    <row r="4" spans="1:3" ht="38.25">
      <c r="A4" s="7" t="s">
        <v>160</v>
      </c>
      <c r="B4" s="7" t="s">
        <v>150</v>
      </c>
      <c r="C4" s="7" t="s">
        <v>151</v>
      </c>
    </row>
    <row r="5" spans="1:3">
      <c r="A5" s="8" t="s">
        <v>147</v>
      </c>
      <c r="B5" s="9">
        <f>+B6+B36+B45+B59+B74+B95+B104+B111+B123</f>
        <v>22093</v>
      </c>
      <c r="C5" s="9">
        <f>+C6+C36+C45+C59+C74+C95+C104+C111+C123</f>
        <v>22093</v>
      </c>
    </row>
    <row r="6" spans="1:3">
      <c r="A6" s="10" t="s">
        <v>139</v>
      </c>
      <c r="B6" s="11">
        <v>18076</v>
      </c>
      <c r="C6" s="12">
        <f>SUM(C7:C35)</f>
        <v>9848</v>
      </c>
    </row>
    <row r="7" spans="1:3">
      <c r="A7" s="17" t="s">
        <v>30</v>
      </c>
      <c r="B7" s="14">
        <v>1359</v>
      </c>
      <c r="C7" s="14">
        <v>61</v>
      </c>
    </row>
    <row r="8" spans="1:3">
      <c r="A8" s="17" t="s">
        <v>8</v>
      </c>
      <c r="B8" s="14">
        <v>1927</v>
      </c>
      <c r="C8" s="14">
        <v>7779</v>
      </c>
    </row>
    <row r="9" spans="1:3">
      <c r="A9" s="17" t="s">
        <v>24</v>
      </c>
      <c r="B9" s="14">
        <v>1545</v>
      </c>
      <c r="C9" s="14">
        <v>164</v>
      </c>
    </row>
    <row r="10" spans="1:3">
      <c r="A10" s="17" t="s">
        <v>9</v>
      </c>
      <c r="B10" s="14">
        <v>3070</v>
      </c>
      <c r="C10" s="14">
        <v>203</v>
      </c>
    </row>
    <row r="11" spans="1:3">
      <c r="A11" s="17" t="s">
        <v>55</v>
      </c>
      <c r="B11" s="14">
        <v>217</v>
      </c>
      <c r="C11" s="14">
        <v>21</v>
      </c>
    </row>
    <row r="12" spans="1:3">
      <c r="A12" s="17" t="s">
        <v>69</v>
      </c>
      <c r="B12" s="14">
        <v>57</v>
      </c>
      <c r="C12" s="14">
        <v>34</v>
      </c>
    </row>
    <row r="13" spans="1:3">
      <c r="A13" s="17" t="s">
        <v>14</v>
      </c>
      <c r="B13" s="14">
        <v>919</v>
      </c>
      <c r="C13" s="14">
        <v>91</v>
      </c>
    </row>
    <row r="14" spans="1:3">
      <c r="A14" s="17" t="s">
        <v>159</v>
      </c>
      <c r="B14" s="14">
        <v>1124</v>
      </c>
      <c r="C14" s="14">
        <v>45</v>
      </c>
    </row>
    <row r="15" spans="1:3">
      <c r="A15" s="17" t="s">
        <v>36</v>
      </c>
      <c r="B15" s="14">
        <v>528</v>
      </c>
      <c r="C15" s="14">
        <v>223</v>
      </c>
    </row>
    <row r="16" spans="1:3">
      <c r="A16" s="17" t="s">
        <v>35</v>
      </c>
      <c r="B16" s="14">
        <v>1052</v>
      </c>
      <c r="C16" s="14">
        <v>158</v>
      </c>
    </row>
    <row r="17" spans="1:3">
      <c r="A17" s="17" t="s">
        <v>12</v>
      </c>
      <c r="B17" s="14">
        <v>974</v>
      </c>
      <c r="C17" s="14">
        <v>133</v>
      </c>
    </row>
    <row r="18" spans="1:3">
      <c r="A18" s="17" t="s">
        <v>95</v>
      </c>
      <c r="B18" s="14">
        <v>43</v>
      </c>
      <c r="C18" s="14">
        <v>5</v>
      </c>
    </row>
    <row r="19" spans="1:3">
      <c r="A19" s="17" t="s">
        <v>20</v>
      </c>
      <c r="B19" s="14">
        <v>2446</v>
      </c>
      <c r="C19" s="14">
        <v>415</v>
      </c>
    </row>
    <row r="20" spans="1:3">
      <c r="A20" s="17" t="s">
        <v>148</v>
      </c>
      <c r="B20" s="14">
        <v>0</v>
      </c>
      <c r="C20" s="14">
        <v>10</v>
      </c>
    </row>
    <row r="21" spans="1:3">
      <c r="A21" s="17" t="s">
        <v>94</v>
      </c>
      <c r="B21" s="14">
        <v>9</v>
      </c>
      <c r="C21" s="14">
        <v>17</v>
      </c>
    </row>
    <row r="22" spans="1:3">
      <c r="A22" s="17" t="s">
        <v>45</v>
      </c>
      <c r="B22" s="14">
        <v>15</v>
      </c>
      <c r="C22" s="14">
        <v>11</v>
      </c>
    </row>
    <row r="23" spans="1:3">
      <c r="A23" s="17" t="s">
        <v>73</v>
      </c>
      <c r="B23" s="14">
        <v>60</v>
      </c>
      <c r="C23" s="14">
        <v>6</v>
      </c>
    </row>
    <row r="24" spans="1:3">
      <c r="A24" s="17" t="s">
        <v>22</v>
      </c>
      <c r="B24" s="14">
        <v>375</v>
      </c>
      <c r="C24" s="14">
        <v>64</v>
      </c>
    </row>
    <row r="25" spans="1:3">
      <c r="A25" s="17" t="s">
        <v>128</v>
      </c>
      <c r="B25" s="14">
        <v>4</v>
      </c>
      <c r="C25" s="14">
        <v>8</v>
      </c>
    </row>
    <row r="26" spans="1:3">
      <c r="A26" s="17" t="s">
        <v>89</v>
      </c>
      <c r="B26" s="14">
        <v>9</v>
      </c>
      <c r="C26" s="14">
        <v>35</v>
      </c>
    </row>
    <row r="27" spans="1:3">
      <c r="A27" s="17" t="s">
        <v>57</v>
      </c>
      <c r="B27" s="14">
        <v>5</v>
      </c>
      <c r="C27" s="14">
        <v>11</v>
      </c>
    </row>
    <row r="28" spans="1:3">
      <c r="A28" s="17" t="s">
        <v>47</v>
      </c>
      <c r="B28" s="14">
        <v>54</v>
      </c>
      <c r="C28" s="14">
        <v>33</v>
      </c>
    </row>
    <row r="29" spans="1:3">
      <c r="A29" s="17" t="s">
        <v>16</v>
      </c>
      <c r="B29" s="14">
        <v>1094</v>
      </c>
      <c r="C29" s="14">
        <v>89</v>
      </c>
    </row>
    <row r="30" spans="1:3">
      <c r="A30" s="17" t="s">
        <v>72</v>
      </c>
      <c r="B30" s="14">
        <v>261</v>
      </c>
      <c r="C30" s="14">
        <v>78</v>
      </c>
    </row>
    <row r="31" spans="1:3">
      <c r="A31" s="17" t="s">
        <v>46</v>
      </c>
      <c r="B31" s="14">
        <v>193</v>
      </c>
      <c r="C31" s="14">
        <v>28</v>
      </c>
    </row>
    <row r="32" spans="1:3">
      <c r="A32" s="17" t="s">
        <v>82</v>
      </c>
      <c r="B32" s="14">
        <v>29</v>
      </c>
      <c r="C32" s="14">
        <v>48</v>
      </c>
    </row>
    <row r="33" spans="1:3">
      <c r="A33" s="17" t="s">
        <v>48</v>
      </c>
      <c r="B33" s="14">
        <v>315</v>
      </c>
      <c r="C33" s="14">
        <v>41</v>
      </c>
    </row>
    <row r="34" spans="1:3">
      <c r="A34" s="17" t="s">
        <v>86</v>
      </c>
      <c r="B34" s="14">
        <v>10</v>
      </c>
      <c r="C34" s="14">
        <v>18</v>
      </c>
    </row>
    <row r="35" spans="1:3">
      <c r="A35" s="17" t="s">
        <v>31</v>
      </c>
      <c r="B35" s="14">
        <v>382</v>
      </c>
      <c r="C35" s="14">
        <v>19</v>
      </c>
    </row>
    <row r="36" spans="1:3">
      <c r="A36" s="10" t="s">
        <v>140</v>
      </c>
      <c r="B36" s="12">
        <v>962</v>
      </c>
      <c r="C36" s="12">
        <v>638</v>
      </c>
    </row>
    <row r="37" spans="1:3">
      <c r="A37" s="17" t="s">
        <v>32</v>
      </c>
      <c r="B37" s="14">
        <v>277</v>
      </c>
      <c r="C37" s="14">
        <v>520</v>
      </c>
    </row>
    <row r="38" spans="1:3">
      <c r="A38" s="17" t="s">
        <v>64</v>
      </c>
      <c r="B38" s="14">
        <v>67</v>
      </c>
      <c r="C38" s="14">
        <v>5</v>
      </c>
    </row>
    <row r="39" spans="1:3">
      <c r="A39" s="17" t="s">
        <v>131</v>
      </c>
      <c r="B39" s="14">
        <v>47</v>
      </c>
      <c r="C39" s="14">
        <v>10</v>
      </c>
    </row>
    <row r="40" spans="1:3">
      <c r="A40" s="17" t="s">
        <v>40</v>
      </c>
      <c r="B40" s="14">
        <v>81</v>
      </c>
      <c r="C40" s="14">
        <v>16</v>
      </c>
    </row>
    <row r="41" spans="1:3">
      <c r="A41" s="17" t="s">
        <v>34</v>
      </c>
      <c r="B41" s="14">
        <v>113</v>
      </c>
      <c r="C41" s="14">
        <v>10</v>
      </c>
    </row>
    <row r="42" spans="1:3">
      <c r="A42" s="17" t="s">
        <v>105</v>
      </c>
      <c r="B42" s="14">
        <v>98</v>
      </c>
      <c r="C42" s="14">
        <v>58</v>
      </c>
    </row>
    <row r="43" spans="1:3">
      <c r="A43" s="17" t="s">
        <v>79</v>
      </c>
      <c r="B43" s="14">
        <v>17</v>
      </c>
      <c r="C43" s="14">
        <v>4</v>
      </c>
    </row>
    <row r="44" spans="1:3">
      <c r="A44" s="17" t="s">
        <v>33</v>
      </c>
      <c r="B44" s="14">
        <v>262</v>
      </c>
      <c r="C44" s="14">
        <v>15</v>
      </c>
    </row>
    <row r="45" spans="1:3">
      <c r="A45" s="10" t="s">
        <v>141</v>
      </c>
      <c r="B45" s="12">
        <v>220</v>
      </c>
      <c r="C45" s="12">
        <v>197</v>
      </c>
    </row>
    <row r="46" spans="1:3">
      <c r="A46" s="17" t="s">
        <v>113</v>
      </c>
      <c r="B46" s="14">
        <v>2</v>
      </c>
      <c r="C46" s="14">
        <v>11</v>
      </c>
    </row>
    <row r="47" spans="1:3">
      <c r="A47" s="17" t="s">
        <v>75</v>
      </c>
      <c r="B47" s="14">
        <v>43</v>
      </c>
      <c r="C47" s="14">
        <v>30</v>
      </c>
    </row>
    <row r="48" spans="1:3">
      <c r="A48" s="17" t="s">
        <v>152</v>
      </c>
      <c r="B48" s="14"/>
      <c r="C48" s="14">
        <v>4</v>
      </c>
    </row>
    <row r="49" spans="1:3">
      <c r="A49" s="17" t="s">
        <v>153</v>
      </c>
      <c r="B49" s="14"/>
      <c r="C49" s="14">
        <v>3</v>
      </c>
    </row>
    <row r="50" spans="1:3">
      <c r="A50" s="17" t="s">
        <v>106</v>
      </c>
      <c r="B50" s="14">
        <v>2</v>
      </c>
      <c r="C50" s="14">
        <v>5</v>
      </c>
    </row>
    <row r="51" spans="1:3">
      <c r="A51" s="17" t="s">
        <v>17</v>
      </c>
      <c r="B51" s="14">
        <v>49</v>
      </c>
      <c r="C51" s="14">
        <v>80</v>
      </c>
    </row>
    <row r="52" spans="1:3">
      <c r="A52" s="17" t="s">
        <v>60</v>
      </c>
      <c r="B52" s="14">
        <v>76</v>
      </c>
      <c r="C52" s="14">
        <v>26</v>
      </c>
    </row>
    <row r="53" spans="1:3">
      <c r="A53" s="17" t="s">
        <v>38</v>
      </c>
      <c r="B53" s="14">
        <v>14</v>
      </c>
      <c r="C53" s="14">
        <v>9</v>
      </c>
    </row>
    <row r="54" spans="1:3">
      <c r="A54" s="17" t="s">
        <v>137</v>
      </c>
      <c r="B54" s="14">
        <v>13</v>
      </c>
      <c r="C54" s="14">
        <v>2</v>
      </c>
    </row>
    <row r="55" spans="1:3">
      <c r="A55" s="17" t="s">
        <v>114</v>
      </c>
      <c r="B55" s="14">
        <v>1</v>
      </c>
      <c r="C55" s="14">
        <v>6</v>
      </c>
    </row>
    <row r="56" spans="1:3">
      <c r="A56" s="17" t="s">
        <v>132</v>
      </c>
      <c r="B56" s="14">
        <v>1</v>
      </c>
      <c r="C56" s="14"/>
    </row>
    <row r="57" spans="1:3">
      <c r="A57" s="17" t="s">
        <v>18</v>
      </c>
      <c r="B57" s="14">
        <v>13</v>
      </c>
      <c r="C57" s="14">
        <v>16</v>
      </c>
    </row>
    <row r="58" spans="1:3">
      <c r="A58" s="17" t="s">
        <v>134</v>
      </c>
      <c r="B58" s="14">
        <v>6</v>
      </c>
      <c r="C58" s="14">
        <v>5</v>
      </c>
    </row>
    <row r="59" spans="1:3">
      <c r="A59" s="10" t="s">
        <v>142</v>
      </c>
      <c r="B59" s="12">
        <v>322</v>
      </c>
      <c r="C59" s="12">
        <v>615</v>
      </c>
    </row>
    <row r="60" spans="1:3">
      <c r="A60" s="13" t="s">
        <v>104</v>
      </c>
      <c r="B60" s="14">
        <v>17</v>
      </c>
      <c r="C60" s="14">
        <v>34</v>
      </c>
    </row>
    <row r="61" spans="1:3">
      <c r="A61" s="13" t="s">
        <v>37</v>
      </c>
      <c r="B61" s="14">
        <v>143</v>
      </c>
      <c r="C61" s="14">
        <v>280</v>
      </c>
    </row>
    <row r="62" spans="1:3">
      <c r="A62" s="13" t="s">
        <v>118</v>
      </c>
      <c r="B62" s="14">
        <v>1</v>
      </c>
      <c r="C62" s="14">
        <v>7</v>
      </c>
    </row>
    <row r="63" spans="1:3">
      <c r="A63" s="13" t="s">
        <v>85</v>
      </c>
      <c r="B63" s="14">
        <v>6</v>
      </c>
      <c r="C63" s="14">
        <v>27</v>
      </c>
    </row>
    <row r="64" spans="1:3">
      <c r="A64" s="13" t="s">
        <v>127</v>
      </c>
      <c r="B64" s="14">
        <v>7</v>
      </c>
      <c r="C64" s="14">
        <v>10</v>
      </c>
    </row>
    <row r="65" spans="1:3">
      <c r="A65" s="13" t="s">
        <v>154</v>
      </c>
      <c r="B65" s="14"/>
      <c r="C65" s="14">
        <v>20</v>
      </c>
    </row>
    <row r="66" spans="1:3">
      <c r="A66" s="13" t="s">
        <v>25</v>
      </c>
      <c r="B66" s="14">
        <v>10</v>
      </c>
      <c r="C66" s="14">
        <v>7</v>
      </c>
    </row>
    <row r="67" spans="1:3">
      <c r="A67" s="13" t="s">
        <v>58</v>
      </c>
      <c r="B67" s="14">
        <v>1</v>
      </c>
      <c r="C67" s="14">
        <v>10</v>
      </c>
    </row>
    <row r="68" spans="1:3">
      <c r="A68" s="13" t="s">
        <v>53</v>
      </c>
      <c r="B68" s="14">
        <v>89</v>
      </c>
      <c r="C68" s="14">
        <v>99</v>
      </c>
    </row>
    <row r="69" spans="1:3">
      <c r="A69" s="13" t="s">
        <v>78</v>
      </c>
      <c r="B69" s="14">
        <v>26</v>
      </c>
      <c r="C69" s="14">
        <v>55</v>
      </c>
    </row>
    <row r="70" spans="1:3">
      <c r="A70" s="13" t="s">
        <v>155</v>
      </c>
      <c r="B70" s="14"/>
      <c r="C70" s="14">
        <v>5</v>
      </c>
    </row>
    <row r="71" spans="1:3">
      <c r="A71" s="13" t="s">
        <v>162</v>
      </c>
      <c r="B71" s="14">
        <v>5</v>
      </c>
      <c r="C71" s="14">
        <v>1</v>
      </c>
    </row>
    <row r="72" spans="1:3">
      <c r="A72" s="13" t="s">
        <v>71</v>
      </c>
      <c r="B72" s="14">
        <v>12</v>
      </c>
      <c r="C72" s="14">
        <v>32</v>
      </c>
    </row>
    <row r="73" spans="1:3">
      <c r="A73" s="13" t="s">
        <v>90</v>
      </c>
      <c r="B73" s="14">
        <v>5</v>
      </c>
      <c r="C73" s="14">
        <v>28</v>
      </c>
    </row>
    <row r="74" spans="1:3">
      <c r="A74" s="10" t="s">
        <v>143</v>
      </c>
      <c r="B74" s="12">
        <v>1129</v>
      </c>
      <c r="C74" s="12">
        <v>1009</v>
      </c>
    </row>
    <row r="75" spans="1:3">
      <c r="A75" s="13" t="s">
        <v>102</v>
      </c>
      <c r="B75" s="14">
        <v>4</v>
      </c>
      <c r="C75" s="14">
        <v>20</v>
      </c>
    </row>
    <row r="76" spans="1:3">
      <c r="A76" s="13" t="s">
        <v>41</v>
      </c>
      <c r="B76" s="14">
        <v>9</v>
      </c>
      <c r="C76" s="14">
        <v>26</v>
      </c>
    </row>
    <row r="77" spans="1:3">
      <c r="A77" s="13" t="s">
        <v>100</v>
      </c>
      <c r="B77" s="14">
        <v>13</v>
      </c>
      <c r="C77" s="14">
        <v>46</v>
      </c>
    </row>
    <row r="78" spans="1:3">
      <c r="A78" s="13" t="s">
        <v>26</v>
      </c>
      <c r="B78" s="14">
        <v>12</v>
      </c>
      <c r="C78" s="14">
        <v>90</v>
      </c>
    </row>
    <row r="79" spans="1:3">
      <c r="A79" s="13" t="s">
        <v>80</v>
      </c>
      <c r="B79" s="14">
        <v>206</v>
      </c>
      <c r="C79" s="14">
        <v>413</v>
      </c>
    </row>
    <row r="80" spans="1:3">
      <c r="A80" s="13" t="s">
        <v>84</v>
      </c>
      <c r="B80" s="14">
        <v>4</v>
      </c>
      <c r="C80" s="14">
        <v>21</v>
      </c>
    </row>
    <row r="81" spans="1:3">
      <c r="A81" s="13" t="s">
        <v>70</v>
      </c>
      <c r="B81" s="14">
        <v>4</v>
      </c>
      <c r="C81" s="14">
        <v>16</v>
      </c>
    </row>
    <row r="82" spans="1:3">
      <c r="A82" s="13" t="s">
        <v>44</v>
      </c>
      <c r="B82" s="14">
        <v>5</v>
      </c>
      <c r="C82" s="14">
        <v>43</v>
      </c>
    </row>
    <row r="83" spans="1:3">
      <c r="A83" s="13" t="s">
        <v>133</v>
      </c>
      <c r="B83" s="14">
        <v>5</v>
      </c>
      <c r="C83" s="14">
        <v>13</v>
      </c>
    </row>
    <row r="84" spans="1:3">
      <c r="A84" s="13" t="s">
        <v>99</v>
      </c>
      <c r="B84" s="14">
        <v>10</v>
      </c>
      <c r="C84" s="14">
        <v>12</v>
      </c>
    </row>
    <row r="85" spans="1:3">
      <c r="A85" s="13" t="s">
        <v>88</v>
      </c>
      <c r="B85" s="14">
        <v>8</v>
      </c>
      <c r="C85" s="14">
        <v>33</v>
      </c>
    </row>
    <row r="86" spans="1:3">
      <c r="A86" s="13" t="s">
        <v>130</v>
      </c>
      <c r="B86" s="14">
        <v>3</v>
      </c>
      <c r="C86" s="14">
        <v>14</v>
      </c>
    </row>
    <row r="87" spans="1:3">
      <c r="A87" s="13" t="s">
        <v>103</v>
      </c>
      <c r="B87" s="14">
        <v>6</v>
      </c>
      <c r="C87" s="14">
        <v>24</v>
      </c>
    </row>
    <row r="88" spans="1:3">
      <c r="A88" s="13" t="s">
        <v>27</v>
      </c>
      <c r="B88" s="14">
        <v>806</v>
      </c>
      <c r="C88" s="14">
        <v>99</v>
      </c>
    </row>
    <row r="89" spans="1:3">
      <c r="A89" s="13" t="s">
        <v>83</v>
      </c>
      <c r="B89" s="14">
        <v>7</v>
      </c>
      <c r="C89" s="14">
        <v>19</v>
      </c>
    </row>
    <row r="90" spans="1:3">
      <c r="A90" s="13" t="s">
        <v>112</v>
      </c>
      <c r="B90" s="14">
        <v>3</v>
      </c>
      <c r="C90" s="14">
        <v>17</v>
      </c>
    </row>
    <row r="91" spans="1:3">
      <c r="A91" s="13" t="s">
        <v>156</v>
      </c>
      <c r="B91" s="14"/>
      <c r="C91" s="14">
        <v>6</v>
      </c>
    </row>
    <row r="92" spans="1:3">
      <c r="A92" s="13" t="s">
        <v>92</v>
      </c>
      <c r="B92" s="14">
        <v>4</v>
      </c>
      <c r="C92" s="14">
        <v>40</v>
      </c>
    </row>
    <row r="93" spans="1:3">
      <c r="A93" s="13" t="s">
        <v>119</v>
      </c>
      <c r="B93" s="14">
        <v>1</v>
      </c>
      <c r="C93" s="14">
        <v>11</v>
      </c>
    </row>
    <row r="94" spans="1:3">
      <c r="A94" s="13" t="s">
        <v>56</v>
      </c>
      <c r="B94" s="14">
        <v>19</v>
      </c>
      <c r="C94" s="14">
        <v>46</v>
      </c>
    </row>
    <row r="95" spans="1:3">
      <c r="A95" s="10" t="s">
        <v>144</v>
      </c>
      <c r="B95" s="12">
        <v>149</v>
      </c>
      <c r="C95" s="12">
        <v>280</v>
      </c>
    </row>
    <row r="96" spans="1:3">
      <c r="A96" s="13" t="s">
        <v>110</v>
      </c>
      <c r="B96" s="14">
        <v>4</v>
      </c>
      <c r="C96" s="14">
        <v>13</v>
      </c>
    </row>
    <row r="97" spans="1:3">
      <c r="A97" s="13" t="s">
        <v>61</v>
      </c>
      <c r="B97" s="14">
        <v>6</v>
      </c>
      <c r="C97" s="14">
        <v>26</v>
      </c>
    </row>
    <row r="98" spans="1:3">
      <c r="A98" s="13" t="s">
        <v>76</v>
      </c>
      <c r="B98" s="14">
        <v>1</v>
      </c>
      <c r="C98" s="14">
        <v>7</v>
      </c>
    </row>
    <row r="99" spans="1:3">
      <c r="A99" s="13" t="s">
        <v>52</v>
      </c>
      <c r="B99" s="14">
        <v>67</v>
      </c>
      <c r="C99" s="14">
        <v>119</v>
      </c>
    </row>
    <row r="100" spans="1:3">
      <c r="A100" s="13" t="s">
        <v>124</v>
      </c>
      <c r="B100" s="14">
        <v>5</v>
      </c>
      <c r="C100" s="14">
        <v>6</v>
      </c>
    </row>
    <row r="101" spans="1:3">
      <c r="A101" s="13" t="s">
        <v>108</v>
      </c>
      <c r="B101" s="14">
        <v>30</v>
      </c>
      <c r="C101" s="14">
        <v>46</v>
      </c>
    </row>
    <row r="102" spans="1:3">
      <c r="A102" s="13" t="s">
        <v>98</v>
      </c>
      <c r="B102" s="14">
        <v>7</v>
      </c>
      <c r="C102" s="14">
        <v>21</v>
      </c>
    </row>
    <row r="103" spans="1:3">
      <c r="A103" s="13" t="s">
        <v>77</v>
      </c>
      <c r="B103" s="14">
        <v>29</v>
      </c>
      <c r="C103" s="14">
        <v>42</v>
      </c>
    </row>
    <row r="104" spans="1:3">
      <c r="A104" s="10" t="s">
        <v>145</v>
      </c>
      <c r="B104" s="12">
        <v>751</v>
      </c>
      <c r="C104" s="12">
        <v>737</v>
      </c>
    </row>
    <row r="105" spans="1:3">
      <c r="A105" s="13" t="s">
        <v>65</v>
      </c>
      <c r="B105" s="14">
        <v>73</v>
      </c>
      <c r="C105" s="14">
        <v>60</v>
      </c>
    </row>
    <row r="106" spans="1:3">
      <c r="A106" s="13" t="s">
        <v>96</v>
      </c>
      <c r="B106" s="14">
        <v>73</v>
      </c>
      <c r="C106" s="14">
        <v>39</v>
      </c>
    </row>
    <row r="107" spans="1:3">
      <c r="A107" s="13" t="s">
        <v>28</v>
      </c>
      <c r="B107" s="14">
        <v>41</v>
      </c>
      <c r="C107" s="14">
        <v>18</v>
      </c>
    </row>
    <row r="108" spans="1:3">
      <c r="A108" s="13" t="s">
        <v>62</v>
      </c>
      <c r="B108" s="14">
        <v>12</v>
      </c>
      <c r="C108" s="14">
        <v>2</v>
      </c>
    </row>
    <row r="109" spans="1:3">
      <c r="A109" s="13" t="s">
        <v>29</v>
      </c>
      <c r="B109" s="14">
        <v>496</v>
      </c>
      <c r="C109" s="14">
        <v>568</v>
      </c>
    </row>
    <row r="110" spans="1:3">
      <c r="A110" s="13" t="s">
        <v>67</v>
      </c>
      <c r="B110" s="14">
        <v>56</v>
      </c>
      <c r="C110" s="14">
        <v>50</v>
      </c>
    </row>
    <row r="111" spans="1:3">
      <c r="A111" s="10" t="s">
        <v>146</v>
      </c>
      <c r="B111" s="12">
        <v>227</v>
      </c>
      <c r="C111" s="12">
        <v>413</v>
      </c>
    </row>
    <row r="112" spans="1:3">
      <c r="A112" s="13" t="s">
        <v>39</v>
      </c>
      <c r="B112" s="14">
        <v>33</v>
      </c>
      <c r="C112" s="14">
        <v>51</v>
      </c>
    </row>
    <row r="113" spans="1:3">
      <c r="A113" s="13" t="s">
        <v>43</v>
      </c>
      <c r="B113" s="14">
        <v>5</v>
      </c>
      <c r="C113" s="14">
        <v>8</v>
      </c>
    </row>
    <row r="114" spans="1:3">
      <c r="A114" s="13" t="s">
        <v>63</v>
      </c>
      <c r="B114" s="14">
        <v>71</v>
      </c>
      <c r="C114" s="14">
        <v>168</v>
      </c>
    </row>
    <row r="115" spans="1:3">
      <c r="A115" s="13" t="s">
        <v>87</v>
      </c>
      <c r="B115" s="14">
        <v>30</v>
      </c>
      <c r="C115" s="14">
        <v>43</v>
      </c>
    </row>
    <row r="116" spans="1:3">
      <c r="A116" s="13" t="s">
        <v>93</v>
      </c>
      <c r="B116" s="14">
        <v>2</v>
      </c>
      <c r="C116" s="14">
        <v>26</v>
      </c>
    </row>
    <row r="117" spans="1:3">
      <c r="A117" s="13" t="s">
        <v>111</v>
      </c>
      <c r="B117" s="14">
        <v>61</v>
      </c>
      <c r="C117" s="14">
        <v>79</v>
      </c>
    </row>
    <row r="118" spans="1:3">
      <c r="A118" s="13" t="s">
        <v>157</v>
      </c>
      <c r="B118" s="14"/>
      <c r="C118" s="14">
        <v>1</v>
      </c>
    </row>
    <row r="119" spans="1:3">
      <c r="A119" s="13" t="s">
        <v>158</v>
      </c>
      <c r="B119" s="14"/>
      <c r="C119" s="14">
        <v>1</v>
      </c>
    </row>
    <row r="120" spans="1:3">
      <c r="A120" s="13" t="s">
        <v>91</v>
      </c>
      <c r="B120" s="14">
        <v>2</v>
      </c>
      <c r="C120" s="14">
        <v>7</v>
      </c>
    </row>
    <row r="121" spans="1:3">
      <c r="A121" s="13" t="s">
        <v>54</v>
      </c>
      <c r="B121" s="14">
        <v>13</v>
      </c>
      <c r="C121" s="14">
        <v>13</v>
      </c>
    </row>
    <row r="122" spans="1:3">
      <c r="A122" s="13" t="s">
        <v>101</v>
      </c>
      <c r="B122" s="14">
        <v>10</v>
      </c>
      <c r="C122" s="14">
        <v>16</v>
      </c>
    </row>
    <row r="123" spans="1:3">
      <c r="A123" s="15" t="s">
        <v>161</v>
      </c>
      <c r="B123" s="18">
        <v>257</v>
      </c>
      <c r="C123" s="18">
        <v>8356</v>
      </c>
    </row>
    <row r="124" spans="1:3">
      <c r="A124" s="36" t="s">
        <v>299</v>
      </c>
      <c r="B124" s="16"/>
      <c r="C124" s="16"/>
    </row>
    <row r="125" spans="1:3">
      <c r="A125" s="6"/>
      <c r="B125" s="6"/>
      <c r="C125" s="6"/>
    </row>
    <row r="126" spans="1:3">
      <c r="A126" s="6"/>
      <c r="B126" s="6"/>
      <c r="C126" s="6"/>
    </row>
    <row r="127" spans="1:3">
      <c r="A127" s="6"/>
      <c r="B127" s="6"/>
      <c r="C127" s="6"/>
    </row>
    <row r="128" spans="1:3">
      <c r="A128" s="6"/>
      <c r="B128" s="6"/>
      <c r="C128" s="6"/>
    </row>
    <row r="129" spans="1:3">
      <c r="A129" s="6"/>
      <c r="B129" s="6"/>
      <c r="C12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81"/>
  <sheetViews>
    <sheetView workbookViewId="0"/>
  </sheetViews>
  <sheetFormatPr baseColWidth="10" defaultRowHeight="12.75"/>
  <cols>
    <col min="1" max="1" width="22.85546875" customWidth="1"/>
    <col min="2" max="2" width="10" customWidth="1"/>
    <col min="3" max="3" width="8.140625" customWidth="1"/>
    <col min="4" max="4" width="7.7109375" customWidth="1"/>
    <col min="5" max="5" width="8.7109375" customWidth="1"/>
    <col min="6" max="6" width="9.5703125" customWidth="1"/>
    <col min="7" max="7" width="8.5703125" customWidth="1"/>
    <col min="8" max="8" width="8.7109375" customWidth="1"/>
    <col min="9" max="9" width="9" customWidth="1"/>
    <col min="10" max="10" width="9.7109375" customWidth="1"/>
    <col min="11" max="11" width="9" customWidth="1"/>
  </cols>
  <sheetData>
    <row r="2" spans="1:11">
      <c r="A2" s="2" t="s">
        <v>233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5.5">
      <c r="A4" s="19" t="s">
        <v>238</v>
      </c>
      <c r="B4" s="19" t="s">
        <v>117</v>
      </c>
      <c r="C4" s="19" t="s">
        <v>126</v>
      </c>
      <c r="D4" s="19" t="s">
        <v>122</v>
      </c>
      <c r="E4" s="19" t="s">
        <v>1</v>
      </c>
      <c r="F4" s="19" t="s">
        <v>15</v>
      </c>
      <c r="G4" s="19" t="s">
        <v>50</v>
      </c>
      <c r="H4" s="19" t="s">
        <v>135</v>
      </c>
      <c r="I4" s="7" t="s">
        <v>136</v>
      </c>
      <c r="J4" s="7" t="s">
        <v>109</v>
      </c>
      <c r="K4" s="7" t="s">
        <v>231</v>
      </c>
    </row>
    <row r="5" spans="1:11">
      <c r="A5" s="21" t="s">
        <v>230</v>
      </c>
      <c r="B5" s="25">
        <f t="shared" ref="B5:K5" si="0">+B6+B30+B35+B39+B47+B62+B67+B72</f>
        <v>9</v>
      </c>
      <c r="C5" s="25">
        <f t="shared" si="0"/>
        <v>161</v>
      </c>
      <c r="D5" s="25">
        <f t="shared" si="0"/>
        <v>4</v>
      </c>
      <c r="E5" s="25">
        <f t="shared" si="0"/>
        <v>9433</v>
      </c>
      <c r="F5" s="25">
        <f t="shared" si="0"/>
        <v>12445</v>
      </c>
      <c r="G5" s="25">
        <f t="shared" si="0"/>
        <v>23</v>
      </c>
      <c r="H5" s="25">
        <f t="shared" si="0"/>
        <v>12</v>
      </c>
      <c r="I5" s="25">
        <f t="shared" si="0"/>
        <v>2</v>
      </c>
      <c r="J5" s="25">
        <f t="shared" si="0"/>
        <v>4</v>
      </c>
      <c r="K5" s="25">
        <f t="shared" si="0"/>
        <v>22093</v>
      </c>
    </row>
    <row r="6" spans="1:11">
      <c r="A6" s="22" t="s">
        <v>139</v>
      </c>
      <c r="B6" s="26">
        <v>5</v>
      </c>
      <c r="C6" s="26">
        <v>54</v>
      </c>
      <c r="D6" s="26">
        <v>3</v>
      </c>
      <c r="E6" s="26">
        <v>8647</v>
      </c>
      <c r="F6" s="26">
        <v>10767</v>
      </c>
      <c r="G6" s="26">
        <v>10</v>
      </c>
      <c r="H6" s="26">
        <v>5</v>
      </c>
      <c r="I6" s="26"/>
      <c r="J6" s="26">
        <v>2</v>
      </c>
      <c r="K6" s="26">
        <v>19493</v>
      </c>
    </row>
    <row r="7" spans="1:11">
      <c r="A7" s="23" t="s">
        <v>164</v>
      </c>
      <c r="B7" s="27">
        <v>3</v>
      </c>
      <c r="C7" s="27">
        <v>6</v>
      </c>
      <c r="D7" s="27">
        <v>3</v>
      </c>
      <c r="E7" s="27">
        <v>6622</v>
      </c>
      <c r="F7" s="27">
        <v>6268</v>
      </c>
      <c r="G7" s="27">
        <v>1</v>
      </c>
      <c r="H7" s="27"/>
      <c r="I7" s="27"/>
      <c r="J7" s="27"/>
      <c r="K7" s="27">
        <v>12903</v>
      </c>
    </row>
    <row r="8" spans="1:11">
      <c r="A8" s="23" t="s">
        <v>165</v>
      </c>
      <c r="B8" s="27"/>
      <c r="C8" s="27">
        <v>1</v>
      </c>
      <c r="D8" s="27"/>
      <c r="E8" s="27">
        <v>4</v>
      </c>
      <c r="F8" s="27">
        <v>7</v>
      </c>
      <c r="G8" s="27"/>
      <c r="H8" s="27"/>
      <c r="I8" s="27"/>
      <c r="J8" s="27"/>
      <c r="K8" s="27">
        <v>12</v>
      </c>
    </row>
    <row r="9" spans="1:11">
      <c r="A9" s="23" t="s">
        <v>166</v>
      </c>
      <c r="B9" s="27"/>
      <c r="C9" s="27">
        <v>2</v>
      </c>
      <c r="D9" s="27"/>
      <c r="E9" s="27">
        <v>792</v>
      </c>
      <c r="F9" s="27">
        <v>188</v>
      </c>
      <c r="G9" s="27"/>
      <c r="H9" s="27">
        <v>1</v>
      </c>
      <c r="I9" s="27"/>
      <c r="J9" s="27"/>
      <c r="K9" s="27">
        <v>983</v>
      </c>
    </row>
    <row r="10" spans="1:11">
      <c r="A10" s="23" t="s">
        <v>167</v>
      </c>
      <c r="B10" s="27"/>
      <c r="C10" s="27">
        <v>22</v>
      </c>
      <c r="D10" s="27"/>
      <c r="E10" s="27">
        <v>2</v>
      </c>
      <c r="F10" s="27">
        <v>1302</v>
      </c>
      <c r="G10" s="27">
        <v>3</v>
      </c>
      <c r="H10" s="27"/>
      <c r="I10" s="27"/>
      <c r="J10" s="27">
        <v>1</v>
      </c>
      <c r="K10" s="27">
        <v>1330</v>
      </c>
    </row>
    <row r="11" spans="1:11">
      <c r="A11" s="23" t="s">
        <v>168</v>
      </c>
      <c r="B11" s="27"/>
      <c r="C11" s="27">
        <v>1</v>
      </c>
      <c r="D11" s="27"/>
      <c r="E11" s="27">
        <v>2</v>
      </c>
      <c r="F11" s="27">
        <v>6</v>
      </c>
      <c r="G11" s="27"/>
      <c r="H11" s="27"/>
      <c r="I11" s="27"/>
      <c r="J11" s="27"/>
      <c r="K11" s="27">
        <v>9</v>
      </c>
    </row>
    <row r="12" spans="1:11">
      <c r="A12" s="23" t="s">
        <v>169</v>
      </c>
      <c r="B12" s="27"/>
      <c r="C12" s="27"/>
      <c r="D12" s="27"/>
      <c r="E12" s="27">
        <v>1</v>
      </c>
      <c r="F12" s="27"/>
      <c r="G12" s="27"/>
      <c r="H12" s="27">
        <v>2</v>
      </c>
      <c r="I12" s="27"/>
      <c r="J12" s="27"/>
      <c r="K12" s="27">
        <v>3</v>
      </c>
    </row>
    <row r="13" spans="1:11">
      <c r="A13" s="23" t="s">
        <v>170</v>
      </c>
      <c r="B13" s="27"/>
      <c r="C13" s="27">
        <v>2</v>
      </c>
      <c r="D13" s="27"/>
      <c r="E13" s="27"/>
      <c r="F13" s="27">
        <v>404</v>
      </c>
      <c r="G13" s="27">
        <v>1</v>
      </c>
      <c r="H13" s="27"/>
      <c r="I13" s="27"/>
      <c r="J13" s="27"/>
      <c r="K13" s="27">
        <v>407</v>
      </c>
    </row>
    <row r="14" spans="1:11">
      <c r="A14" s="23" t="s">
        <v>171</v>
      </c>
      <c r="B14" s="27"/>
      <c r="C14" s="27">
        <v>5</v>
      </c>
      <c r="D14" s="27"/>
      <c r="E14" s="27">
        <v>49</v>
      </c>
      <c r="F14" s="27">
        <v>115</v>
      </c>
      <c r="G14" s="27">
        <v>2</v>
      </c>
      <c r="H14" s="27"/>
      <c r="I14" s="27"/>
      <c r="J14" s="27"/>
      <c r="K14" s="27">
        <v>171</v>
      </c>
    </row>
    <row r="15" spans="1:11">
      <c r="A15" s="23" t="s">
        <v>172</v>
      </c>
      <c r="B15" s="27"/>
      <c r="C15" s="27">
        <v>2</v>
      </c>
      <c r="D15" s="27"/>
      <c r="E15" s="27">
        <v>193</v>
      </c>
      <c r="F15" s="27">
        <v>448</v>
      </c>
      <c r="G15" s="27">
        <v>1</v>
      </c>
      <c r="H15" s="27"/>
      <c r="I15" s="27"/>
      <c r="J15" s="27"/>
      <c r="K15" s="27">
        <v>644</v>
      </c>
    </row>
    <row r="16" spans="1:11">
      <c r="A16" s="23" t="s">
        <v>173</v>
      </c>
      <c r="B16" s="27"/>
      <c r="C16" s="27"/>
      <c r="D16" s="27"/>
      <c r="E16" s="27"/>
      <c r="F16" s="27">
        <v>110</v>
      </c>
      <c r="G16" s="27"/>
      <c r="H16" s="27">
        <v>1</v>
      </c>
      <c r="I16" s="27"/>
      <c r="J16" s="27"/>
      <c r="K16" s="27">
        <v>111</v>
      </c>
    </row>
    <row r="17" spans="1:11">
      <c r="A17" s="23" t="s">
        <v>174</v>
      </c>
      <c r="B17" s="27"/>
      <c r="C17" s="27">
        <v>3</v>
      </c>
      <c r="D17" s="27"/>
      <c r="E17" s="27">
        <v>975</v>
      </c>
      <c r="F17" s="27">
        <v>1891</v>
      </c>
      <c r="G17" s="27">
        <v>1</v>
      </c>
      <c r="H17" s="27"/>
      <c r="I17" s="27"/>
      <c r="J17" s="27">
        <v>1</v>
      </c>
      <c r="K17" s="27">
        <v>2871</v>
      </c>
    </row>
    <row r="18" spans="1:11">
      <c r="A18" s="23" t="s">
        <v>148</v>
      </c>
      <c r="B18" s="27"/>
      <c r="C18" s="27"/>
      <c r="D18" s="27"/>
      <c r="E18" s="27"/>
      <c r="F18" s="27">
        <v>1</v>
      </c>
      <c r="G18" s="27"/>
      <c r="H18" s="27"/>
      <c r="I18" s="27"/>
      <c r="J18" s="27"/>
      <c r="K18" s="27">
        <v>1</v>
      </c>
    </row>
    <row r="19" spans="1:11">
      <c r="A19" s="23" t="s">
        <v>175</v>
      </c>
      <c r="B19" s="27"/>
      <c r="C19" s="27"/>
      <c r="D19" s="27"/>
      <c r="E19" s="27">
        <v>1</v>
      </c>
      <c r="F19" s="27"/>
      <c r="G19" s="27"/>
      <c r="H19" s="27"/>
      <c r="I19" s="27"/>
      <c r="J19" s="27"/>
      <c r="K19" s="27">
        <v>1</v>
      </c>
    </row>
    <row r="20" spans="1:11">
      <c r="A20" s="23" t="s">
        <v>176</v>
      </c>
      <c r="B20" s="27"/>
      <c r="C20" s="27">
        <v>1</v>
      </c>
      <c r="D20" s="27"/>
      <c r="E20" s="27"/>
      <c r="F20" s="27"/>
      <c r="G20" s="27"/>
      <c r="H20" s="27"/>
      <c r="I20" s="27"/>
      <c r="J20" s="27"/>
      <c r="K20" s="27">
        <v>1</v>
      </c>
    </row>
    <row r="21" spans="1:11">
      <c r="A21" s="23" t="s">
        <v>177</v>
      </c>
      <c r="B21" s="27">
        <v>1</v>
      </c>
      <c r="C21" s="27">
        <v>2</v>
      </c>
      <c r="D21" s="27"/>
      <c r="E21" s="27">
        <v>1</v>
      </c>
      <c r="F21" s="27">
        <v>1</v>
      </c>
      <c r="G21" s="27"/>
      <c r="H21" s="27"/>
      <c r="I21" s="27"/>
      <c r="J21" s="27"/>
      <c r="K21" s="27">
        <v>5</v>
      </c>
    </row>
    <row r="22" spans="1:11">
      <c r="A22" s="23" t="s">
        <v>178</v>
      </c>
      <c r="B22" s="27"/>
      <c r="C22" s="27"/>
      <c r="D22" s="27"/>
      <c r="E22" s="27"/>
      <c r="F22" s="27">
        <v>2</v>
      </c>
      <c r="G22" s="27"/>
      <c r="H22" s="27"/>
      <c r="I22" s="27"/>
      <c r="J22" s="27"/>
      <c r="K22" s="27">
        <v>2</v>
      </c>
    </row>
    <row r="23" spans="1:11">
      <c r="A23" s="23" t="s">
        <v>179</v>
      </c>
      <c r="B23" s="27"/>
      <c r="C23" s="27">
        <v>2</v>
      </c>
      <c r="D23" s="27"/>
      <c r="E23" s="27"/>
      <c r="F23" s="27">
        <v>4</v>
      </c>
      <c r="G23" s="27"/>
      <c r="H23" s="27"/>
      <c r="I23" s="27"/>
      <c r="J23" s="27"/>
      <c r="K23" s="27">
        <v>6</v>
      </c>
    </row>
    <row r="24" spans="1:11">
      <c r="A24" s="23" t="s">
        <v>180</v>
      </c>
      <c r="B24" s="27"/>
      <c r="C24" s="27"/>
      <c r="D24" s="27"/>
      <c r="E24" s="27"/>
      <c r="F24" s="27">
        <v>1</v>
      </c>
      <c r="G24" s="27"/>
      <c r="H24" s="27"/>
      <c r="I24" s="27"/>
      <c r="J24" s="27"/>
      <c r="K24" s="27">
        <v>1</v>
      </c>
    </row>
    <row r="25" spans="1:11">
      <c r="A25" s="23" t="s">
        <v>181</v>
      </c>
      <c r="B25" s="27"/>
      <c r="C25" s="27"/>
      <c r="D25" s="27"/>
      <c r="E25" s="27"/>
      <c r="F25" s="27">
        <v>2</v>
      </c>
      <c r="G25" s="27"/>
      <c r="H25" s="27"/>
      <c r="I25" s="27"/>
      <c r="J25" s="27"/>
      <c r="K25" s="27">
        <v>2</v>
      </c>
    </row>
    <row r="26" spans="1:11">
      <c r="A26" s="23" t="s">
        <v>182</v>
      </c>
      <c r="B26" s="27"/>
      <c r="C26" s="27"/>
      <c r="D26" s="27"/>
      <c r="E26" s="27"/>
      <c r="F26" s="27">
        <v>1</v>
      </c>
      <c r="G26" s="27"/>
      <c r="H26" s="27"/>
      <c r="I26" s="27"/>
      <c r="J26" s="27"/>
      <c r="K26" s="27">
        <v>1</v>
      </c>
    </row>
    <row r="27" spans="1:11">
      <c r="A27" s="23" t="s">
        <v>183</v>
      </c>
      <c r="B27" s="27"/>
      <c r="C27" s="27"/>
      <c r="D27" s="27"/>
      <c r="E27" s="27">
        <v>4</v>
      </c>
      <c r="F27" s="27">
        <v>3</v>
      </c>
      <c r="G27" s="27"/>
      <c r="H27" s="27"/>
      <c r="I27" s="27"/>
      <c r="J27" s="27"/>
      <c r="K27" s="27">
        <v>7</v>
      </c>
    </row>
    <row r="28" spans="1:11">
      <c r="A28" s="23" t="s">
        <v>184</v>
      </c>
      <c r="B28" s="27">
        <v>1</v>
      </c>
      <c r="C28" s="27">
        <v>5</v>
      </c>
      <c r="D28" s="27"/>
      <c r="E28" s="27"/>
      <c r="F28" s="27">
        <v>11</v>
      </c>
      <c r="G28" s="27">
        <v>1</v>
      </c>
      <c r="H28" s="27">
        <v>1</v>
      </c>
      <c r="I28" s="27"/>
      <c r="J28" s="27"/>
      <c r="K28" s="27">
        <v>19</v>
      </c>
    </row>
    <row r="29" spans="1:11">
      <c r="A29" s="23" t="s">
        <v>185</v>
      </c>
      <c r="B29" s="27"/>
      <c r="C29" s="27"/>
      <c r="D29" s="27"/>
      <c r="E29" s="27">
        <v>1</v>
      </c>
      <c r="F29" s="27">
        <v>2</v>
      </c>
      <c r="G29" s="27"/>
      <c r="H29" s="27"/>
      <c r="I29" s="27"/>
      <c r="J29" s="27"/>
      <c r="K29" s="27">
        <v>3</v>
      </c>
    </row>
    <row r="30" spans="1:11">
      <c r="A30" s="10" t="s">
        <v>140</v>
      </c>
      <c r="B30" s="26">
        <v>1</v>
      </c>
      <c r="C30" s="26">
        <v>2</v>
      </c>
      <c r="D30" s="26"/>
      <c r="E30" s="26">
        <v>468</v>
      </c>
      <c r="F30" s="26">
        <v>640</v>
      </c>
      <c r="G30" s="26"/>
      <c r="H30" s="26"/>
      <c r="I30" s="26"/>
      <c r="J30" s="26"/>
      <c r="K30" s="26">
        <v>1111</v>
      </c>
    </row>
    <row r="31" spans="1:11">
      <c r="A31" s="23" t="s">
        <v>186</v>
      </c>
      <c r="B31" s="27"/>
      <c r="C31" s="27"/>
      <c r="D31" s="27"/>
      <c r="E31" s="27">
        <v>360</v>
      </c>
      <c r="F31" s="27">
        <v>582</v>
      </c>
      <c r="G31" s="27"/>
      <c r="H31" s="27"/>
      <c r="I31" s="27"/>
      <c r="J31" s="27"/>
      <c r="K31" s="27">
        <v>942</v>
      </c>
    </row>
    <row r="32" spans="1:11">
      <c r="A32" s="23" t="s">
        <v>187</v>
      </c>
      <c r="B32" s="27">
        <v>1</v>
      </c>
      <c r="C32" s="27">
        <v>2</v>
      </c>
      <c r="D32" s="27"/>
      <c r="E32" s="27"/>
      <c r="F32" s="27">
        <v>2</v>
      </c>
      <c r="G32" s="27"/>
      <c r="H32" s="27"/>
      <c r="I32" s="27"/>
      <c r="J32" s="27"/>
      <c r="K32" s="27">
        <v>5</v>
      </c>
    </row>
    <row r="33" spans="1:11">
      <c r="A33" s="23" t="s">
        <v>188</v>
      </c>
      <c r="B33" s="27"/>
      <c r="C33" s="27"/>
      <c r="D33" s="27"/>
      <c r="E33" s="27">
        <v>2</v>
      </c>
      <c r="F33" s="27">
        <v>9</v>
      </c>
      <c r="G33" s="27"/>
      <c r="H33" s="27"/>
      <c r="I33" s="27"/>
      <c r="J33" s="27"/>
      <c r="K33" s="27">
        <v>11</v>
      </c>
    </row>
    <row r="34" spans="1:11">
      <c r="A34" s="23" t="s">
        <v>189</v>
      </c>
      <c r="B34" s="27"/>
      <c r="C34" s="27"/>
      <c r="D34" s="27"/>
      <c r="E34" s="27">
        <v>106</v>
      </c>
      <c r="F34" s="27">
        <v>47</v>
      </c>
      <c r="G34" s="27"/>
      <c r="H34" s="27"/>
      <c r="I34" s="27"/>
      <c r="J34" s="27"/>
      <c r="K34" s="27">
        <v>153</v>
      </c>
    </row>
    <row r="35" spans="1:11">
      <c r="A35" s="10" t="s">
        <v>141</v>
      </c>
      <c r="B35" s="26"/>
      <c r="C35" s="26"/>
      <c r="D35" s="26"/>
      <c r="E35" s="26">
        <v>2</v>
      </c>
      <c r="F35" s="26">
        <v>3</v>
      </c>
      <c r="G35" s="26"/>
      <c r="H35" s="26"/>
      <c r="I35" s="26"/>
      <c r="J35" s="26"/>
      <c r="K35" s="26">
        <v>5</v>
      </c>
    </row>
    <row r="36" spans="1:11">
      <c r="A36" s="23" t="s">
        <v>190</v>
      </c>
      <c r="B36" s="27"/>
      <c r="C36" s="27"/>
      <c r="D36" s="27"/>
      <c r="E36" s="27">
        <v>1</v>
      </c>
      <c r="F36" s="27">
        <v>2</v>
      </c>
      <c r="G36" s="27"/>
      <c r="H36" s="27"/>
      <c r="I36" s="27"/>
      <c r="J36" s="27"/>
      <c r="K36" s="27">
        <v>3</v>
      </c>
    </row>
    <row r="37" spans="1:11">
      <c r="A37" s="23" t="s">
        <v>191</v>
      </c>
      <c r="B37" s="27"/>
      <c r="C37" s="27"/>
      <c r="D37" s="27"/>
      <c r="E37" s="27">
        <v>1</v>
      </c>
      <c r="F37" s="27"/>
      <c r="G37" s="27"/>
      <c r="H37" s="27"/>
      <c r="I37" s="27"/>
      <c r="J37" s="27"/>
      <c r="K37" s="27">
        <v>1</v>
      </c>
    </row>
    <row r="38" spans="1:11">
      <c r="A38" s="23" t="s">
        <v>192</v>
      </c>
      <c r="B38" s="27"/>
      <c r="C38" s="27"/>
      <c r="D38" s="27"/>
      <c r="E38" s="27"/>
      <c r="F38" s="27">
        <v>1</v>
      </c>
      <c r="G38" s="27"/>
      <c r="H38" s="27"/>
      <c r="I38" s="27"/>
      <c r="J38" s="27"/>
      <c r="K38" s="27">
        <v>1</v>
      </c>
    </row>
    <row r="39" spans="1:11">
      <c r="A39" s="10" t="s">
        <v>142</v>
      </c>
      <c r="B39" s="26"/>
      <c r="C39" s="26">
        <v>12</v>
      </c>
      <c r="D39" s="26">
        <v>1</v>
      </c>
      <c r="E39" s="26">
        <v>79</v>
      </c>
      <c r="F39" s="26">
        <v>183</v>
      </c>
      <c r="G39" s="26">
        <v>2</v>
      </c>
      <c r="H39" s="26"/>
      <c r="I39" s="26"/>
      <c r="J39" s="26">
        <v>1</v>
      </c>
      <c r="K39" s="26">
        <v>278</v>
      </c>
    </row>
    <row r="40" spans="1:11">
      <c r="A40" s="23" t="s">
        <v>193</v>
      </c>
      <c r="B40" s="27"/>
      <c r="C40" s="27">
        <v>1</v>
      </c>
      <c r="D40" s="27"/>
      <c r="E40" s="27">
        <v>71</v>
      </c>
      <c r="F40" s="27">
        <v>102</v>
      </c>
      <c r="G40" s="27"/>
      <c r="H40" s="27"/>
      <c r="I40" s="27"/>
      <c r="J40" s="27"/>
      <c r="K40" s="27">
        <v>174</v>
      </c>
    </row>
    <row r="41" spans="1:11">
      <c r="A41" s="23" t="s">
        <v>194</v>
      </c>
      <c r="B41" s="27"/>
      <c r="C41" s="27">
        <v>5</v>
      </c>
      <c r="D41" s="27"/>
      <c r="E41" s="27"/>
      <c r="F41" s="27">
        <v>5</v>
      </c>
      <c r="G41" s="27"/>
      <c r="H41" s="27"/>
      <c r="I41" s="27"/>
      <c r="J41" s="27"/>
      <c r="K41" s="27">
        <v>10</v>
      </c>
    </row>
    <row r="42" spans="1:11">
      <c r="A42" s="23" t="s">
        <v>195</v>
      </c>
      <c r="B42" s="27"/>
      <c r="C42" s="27"/>
      <c r="D42" s="27"/>
      <c r="E42" s="27"/>
      <c r="F42" s="27">
        <v>3</v>
      </c>
      <c r="G42" s="27"/>
      <c r="H42" s="27"/>
      <c r="I42" s="27"/>
      <c r="J42" s="27"/>
      <c r="K42" s="27">
        <v>3</v>
      </c>
    </row>
    <row r="43" spans="1:11">
      <c r="A43" s="23" t="s">
        <v>196</v>
      </c>
      <c r="B43" s="27"/>
      <c r="C43" s="27"/>
      <c r="D43" s="27"/>
      <c r="E43" s="27"/>
      <c r="F43" s="27">
        <v>1</v>
      </c>
      <c r="G43" s="27"/>
      <c r="H43" s="27"/>
      <c r="I43" s="27"/>
      <c r="J43" s="27"/>
      <c r="K43" s="27">
        <v>1</v>
      </c>
    </row>
    <row r="44" spans="1:11">
      <c r="A44" s="23" t="s">
        <v>197</v>
      </c>
      <c r="B44" s="27"/>
      <c r="C44" s="27">
        <v>4</v>
      </c>
      <c r="D44" s="27"/>
      <c r="E44" s="27">
        <v>7</v>
      </c>
      <c r="F44" s="27">
        <v>55</v>
      </c>
      <c r="G44" s="27">
        <v>1</v>
      </c>
      <c r="H44" s="27"/>
      <c r="I44" s="27"/>
      <c r="J44" s="27"/>
      <c r="K44" s="27">
        <v>67</v>
      </c>
    </row>
    <row r="45" spans="1:11">
      <c r="A45" s="23" t="s">
        <v>198</v>
      </c>
      <c r="B45" s="27"/>
      <c r="C45" s="27">
        <v>1</v>
      </c>
      <c r="D45" s="27">
        <v>1</v>
      </c>
      <c r="E45" s="27">
        <v>1</v>
      </c>
      <c r="F45" s="27">
        <v>14</v>
      </c>
      <c r="G45" s="27">
        <v>1</v>
      </c>
      <c r="H45" s="27"/>
      <c r="I45" s="27"/>
      <c r="J45" s="27">
        <v>1</v>
      </c>
      <c r="K45" s="27">
        <v>19</v>
      </c>
    </row>
    <row r="46" spans="1:11">
      <c r="A46" s="23" t="s">
        <v>199</v>
      </c>
      <c r="B46" s="27"/>
      <c r="C46" s="27">
        <v>1</v>
      </c>
      <c r="D46" s="27"/>
      <c r="E46" s="27"/>
      <c r="F46" s="27">
        <v>3</v>
      </c>
      <c r="G46" s="27"/>
      <c r="H46" s="27"/>
      <c r="I46" s="27"/>
      <c r="J46" s="27"/>
      <c r="K46" s="27">
        <v>4</v>
      </c>
    </row>
    <row r="47" spans="1:11">
      <c r="A47" s="10" t="s">
        <v>143</v>
      </c>
      <c r="B47" s="26"/>
      <c r="C47" s="26">
        <v>39</v>
      </c>
      <c r="D47" s="26"/>
      <c r="E47" s="26">
        <v>29</v>
      </c>
      <c r="F47" s="26">
        <v>338</v>
      </c>
      <c r="G47" s="26">
        <v>9</v>
      </c>
      <c r="H47" s="26">
        <v>4</v>
      </c>
      <c r="I47" s="26">
        <v>1</v>
      </c>
      <c r="J47" s="26"/>
      <c r="K47" s="26">
        <v>420</v>
      </c>
    </row>
    <row r="48" spans="1:11">
      <c r="A48" s="23" t="s">
        <v>200</v>
      </c>
      <c r="B48" s="27"/>
      <c r="C48" s="27">
        <v>7</v>
      </c>
      <c r="D48" s="27"/>
      <c r="E48" s="27">
        <v>8</v>
      </c>
      <c r="F48" s="27">
        <v>100</v>
      </c>
      <c r="G48" s="27"/>
      <c r="H48" s="27">
        <v>1</v>
      </c>
      <c r="I48" s="27"/>
      <c r="J48" s="27"/>
      <c r="K48" s="27">
        <v>116</v>
      </c>
    </row>
    <row r="49" spans="1:11">
      <c r="A49" s="23" t="s">
        <v>201</v>
      </c>
      <c r="B49" s="27"/>
      <c r="C49" s="27">
        <v>1</v>
      </c>
      <c r="D49" s="27"/>
      <c r="E49" s="27"/>
      <c r="F49" s="27">
        <v>4</v>
      </c>
      <c r="G49" s="27"/>
      <c r="H49" s="27"/>
      <c r="I49" s="27"/>
      <c r="J49" s="27"/>
      <c r="K49" s="27">
        <v>5</v>
      </c>
    </row>
    <row r="50" spans="1:11">
      <c r="A50" s="23" t="s">
        <v>202</v>
      </c>
      <c r="B50" s="27"/>
      <c r="C50" s="27"/>
      <c r="D50" s="27"/>
      <c r="E50" s="27">
        <v>1</v>
      </c>
      <c r="F50" s="27"/>
      <c r="G50" s="27"/>
      <c r="H50" s="27"/>
      <c r="I50" s="27"/>
      <c r="J50" s="27"/>
      <c r="K50" s="27">
        <v>1</v>
      </c>
    </row>
    <row r="51" spans="1:11">
      <c r="A51" s="23" t="s">
        <v>203</v>
      </c>
      <c r="B51" s="27"/>
      <c r="C51" s="27"/>
      <c r="D51" s="27"/>
      <c r="E51" s="27">
        <v>1</v>
      </c>
      <c r="F51" s="27">
        <v>2</v>
      </c>
      <c r="G51" s="27"/>
      <c r="H51" s="27"/>
      <c r="I51" s="27"/>
      <c r="J51" s="27"/>
      <c r="K51" s="27">
        <v>3</v>
      </c>
    </row>
    <row r="52" spans="1:11">
      <c r="A52" s="23" t="s">
        <v>204</v>
      </c>
      <c r="B52" s="27"/>
      <c r="C52" s="27"/>
      <c r="D52" s="27"/>
      <c r="E52" s="27"/>
      <c r="F52" s="27"/>
      <c r="G52" s="27">
        <v>1</v>
      </c>
      <c r="H52" s="27"/>
      <c r="I52" s="27"/>
      <c r="J52" s="27"/>
      <c r="K52" s="27">
        <v>1</v>
      </c>
    </row>
    <row r="53" spans="1:11">
      <c r="A53" s="23" t="s">
        <v>205</v>
      </c>
      <c r="B53" s="27"/>
      <c r="C53" s="27">
        <v>2</v>
      </c>
      <c r="D53" s="27"/>
      <c r="E53" s="27"/>
      <c r="F53" s="27">
        <v>1</v>
      </c>
      <c r="G53" s="27"/>
      <c r="H53" s="27"/>
      <c r="I53" s="27"/>
      <c r="J53" s="27"/>
      <c r="K53" s="27">
        <v>3</v>
      </c>
    </row>
    <row r="54" spans="1:11">
      <c r="A54" s="23" t="s">
        <v>206</v>
      </c>
      <c r="B54" s="27"/>
      <c r="C54" s="27">
        <v>1</v>
      </c>
      <c r="D54" s="27"/>
      <c r="E54" s="27">
        <v>1</v>
      </c>
      <c r="F54" s="27">
        <v>4</v>
      </c>
      <c r="G54" s="27"/>
      <c r="H54" s="27">
        <v>1</v>
      </c>
      <c r="I54" s="27"/>
      <c r="J54" s="27"/>
      <c r="K54" s="27">
        <v>7</v>
      </c>
    </row>
    <row r="55" spans="1:11">
      <c r="A55" s="23" t="s">
        <v>207</v>
      </c>
      <c r="B55" s="27"/>
      <c r="C55" s="27">
        <v>1</v>
      </c>
      <c r="D55" s="27"/>
      <c r="E55" s="27"/>
      <c r="F55" s="27">
        <v>1</v>
      </c>
      <c r="G55" s="27"/>
      <c r="H55" s="27"/>
      <c r="I55" s="27"/>
      <c r="J55" s="27"/>
      <c r="K55" s="27">
        <v>2</v>
      </c>
    </row>
    <row r="56" spans="1:11">
      <c r="A56" s="23" t="s">
        <v>208</v>
      </c>
      <c r="B56" s="27"/>
      <c r="C56" s="27"/>
      <c r="D56" s="27"/>
      <c r="E56" s="27"/>
      <c r="F56" s="27">
        <v>1</v>
      </c>
      <c r="G56" s="27"/>
      <c r="H56" s="27"/>
      <c r="I56" s="27">
        <v>1</v>
      </c>
      <c r="J56" s="27"/>
      <c r="K56" s="27">
        <v>2</v>
      </c>
    </row>
    <row r="57" spans="1:11">
      <c r="A57" s="23" t="s">
        <v>209</v>
      </c>
      <c r="B57" s="27"/>
      <c r="C57" s="27"/>
      <c r="D57" s="27"/>
      <c r="E57" s="27">
        <v>1</v>
      </c>
      <c r="F57" s="27">
        <v>4</v>
      </c>
      <c r="G57" s="27">
        <v>1</v>
      </c>
      <c r="H57" s="27"/>
      <c r="I57" s="27"/>
      <c r="J57" s="27"/>
      <c r="K57" s="27">
        <v>6</v>
      </c>
    </row>
    <row r="58" spans="1:11">
      <c r="A58" s="23" t="s">
        <v>210</v>
      </c>
      <c r="B58" s="27"/>
      <c r="C58" s="27"/>
      <c r="D58" s="27"/>
      <c r="E58" s="27"/>
      <c r="F58" s="27">
        <v>1</v>
      </c>
      <c r="G58" s="27"/>
      <c r="H58" s="27"/>
      <c r="I58" s="27"/>
      <c r="J58" s="27"/>
      <c r="K58" s="27">
        <v>1</v>
      </c>
    </row>
    <row r="59" spans="1:11">
      <c r="A59" s="23" t="s">
        <v>211</v>
      </c>
      <c r="B59" s="27"/>
      <c r="C59" s="27">
        <v>1</v>
      </c>
      <c r="D59" s="27"/>
      <c r="E59" s="27"/>
      <c r="F59" s="27"/>
      <c r="G59" s="27"/>
      <c r="H59" s="27"/>
      <c r="I59" s="27"/>
      <c r="J59" s="27"/>
      <c r="K59" s="27">
        <v>1</v>
      </c>
    </row>
    <row r="60" spans="1:11">
      <c r="A60" s="23" t="s">
        <v>212</v>
      </c>
      <c r="B60" s="27"/>
      <c r="C60" s="27">
        <v>1</v>
      </c>
      <c r="D60" s="27"/>
      <c r="E60" s="27">
        <v>2</v>
      </c>
      <c r="F60" s="27">
        <v>3</v>
      </c>
      <c r="G60" s="27"/>
      <c r="H60" s="27"/>
      <c r="I60" s="27"/>
      <c r="J60" s="27"/>
      <c r="K60" s="27">
        <v>6</v>
      </c>
    </row>
    <row r="61" spans="1:11">
      <c r="A61" s="23" t="s">
        <v>213</v>
      </c>
      <c r="B61" s="27"/>
      <c r="C61" s="27">
        <v>25</v>
      </c>
      <c r="D61" s="27"/>
      <c r="E61" s="27">
        <v>15</v>
      </c>
      <c r="F61" s="27">
        <v>217</v>
      </c>
      <c r="G61" s="27">
        <v>7</v>
      </c>
      <c r="H61" s="27">
        <v>2</v>
      </c>
      <c r="I61" s="27"/>
      <c r="J61" s="27"/>
      <c r="K61" s="27">
        <v>266</v>
      </c>
    </row>
    <row r="62" spans="1:11">
      <c r="A62" s="10" t="s">
        <v>144</v>
      </c>
      <c r="B62" s="26"/>
      <c r="C62" s="26">
        <v>5</v>
      </c>
      <c r="D62" s="26"/>
      <c r="E62" s="26">
        <v>5</v>
      </c>
      <c r="F62" s="26">
        <v>65</v>
      </c>
      <c r="G62" s="26"/>
      <c r="H62" s="26"/>
      <c r="I62" s="26"/>
      <c r="J62" s="26">
        <v>1</v>
      </c>
      <c r="K62" s="26">
        <v>76</v>
      </c>
    </row>
    <row r="63" spans="1:11">
      <c r="A63" s="23" t="s">
        <v>214</v>
      </c>
      <c r="B63" s="27"/>
      <c r="C63" s="27">
        <v>3</v>
      </c>
      <c r="D63" s="27"/>
      <c r="E63" s="27"/>
      <c r="F63" s="27">
        <v>40</v>
      </c>
      <c r="G63" s="27"/>
      <c r="H63" s="27"/>
      <c r="I63" s="27"/>
      <c r="J63" s="27"/>
      <c r="K63" s="27">
        <v>43</v>
      </c>
    </row>
    <row r="64" spans="1:11">
      <c r="A64" s="23" t="s">
        <v>215</v>
      </c>
      <c r="B64" s="27"/>
      <c r="C64" s="27"/>
      <c r="D64" s="27"/>
      <c r="E64" s="27"/>
      <c r="F64" s="27">
        <v>15</v>
      </c>
      <c r="G64" s="27"/>
      <c r="H64" s="27"/>
      <c r="I64" s="27"/>
      <c r="J64" s="27"/>
      <c r="K64" s="27">
        <v>15</v>
      </c>
    </row>
    <row r="65" spans="1:11">
      <c r="A65" s="23" t="s">
        <v>216</v>
      </c>
      <c r="B65" s="27"/>
      <c r="C65" s="27">
        <v>1</v>
      </c>
      <c r="D65" s="27"/>
      <c r="E65" s="27"/>
      <c r="F65" s="27">
        <v>3</v>
      </c>
      <c r="G65" s="27"/>
      <c r="H65" s="27"/>
      <c r="I65" s="27"/>
      <c r="J65" s="27">
        <v>1</v>
      </c>
      <c r="K65" s="27">
        <v>5</v>
      </c>
    </row>
    <row r="66" spans="1:11">
      <c r="A66" s="23" t="s">
        <v>217</v>
      </c>
      <c r="B66" s="27"/>
      <c r="C66" s="27">
        <v>1</v>
      </c>
      <c r="D66" s="27"/>
      <c r="E66" s="27">
        <v>5</v>
      </c>
      <c r="F66" s="27">
        <v>7</v>
      </c>
      <c r="G66" s="27"/>
      <c r="H66" s="27"/>
      <c r="I66" s="27"/>
      <c r="J66" s="27"/>
      <c r="K66" s="27">
        <v>13</v>
      </c>
    </row>
    <row r="67" spans="1:11">
      <c r="A67" s="10" t="s">
        <v>145</v>
      </c>
      <c r="B67" s="26">
        <v>1</v>
      </c>
      <c r="C67" s="26"/>
      <c r="D67" s="26"/>
      <c r="E67" s="26">
        <v>174</v>
      </c>
      <c r="F67" s="26">
        <v>340</v>
      </c>
      <c r="G67" s="26">
        <v>1</v>
      </c>
      <c r="H67" s="26"/>
      <c r="I67" s="26"/>
      <c r="J67" s="26"/>
      <c r="K67" s="26">
        <v>516</v>
      </c>
    </row>
    <row r="68" spans="1:11">
      <c r="A68" s="23" t="s">
        <v>218</v>
      </c>
      <c r="B68" s="27">
        <v>1</v>
      </c>
      <c r="C68" s="27"/>
      <c r="D68" s="27"/>
      <c r="E68" s="27">
        <v>156</v>
      </c>
      <c r="F68" s="27">
        <v>247</v>
      </c>
      <c r="G68" s="27">
        <v>1</v>
      </c>
      <c r="H68" s="27"/>
      <c r="I68" s="27"/>
      <c r="J68" s="27"/>
      <c r="K68" s="27">
        <v>405</v>
      </c>
    </row>
    <row r="69" spans="1:11">
      <c r="A69" s="23" t="s">
        <v>219</v>
      </c>
      <c r="B69" s="27"/>
      <c r="C69" s="27"/>
      <c r="D69" s="27"/>
      <c r="E69" s="27">
        <v>11</v>
      </c>
      <c r="F69" s="27">
        <v>24</v>
      </c>
      <c r="G69" s="27"/>
      <c r="H69" s="27"/>
      <c r="I69" s="27"/>
      <c r="J69" s="27"/>
      <c r="K69" s="27">
        <v>35</v>
      </c>
    </row>
    <row r="70" spans="1:11">
      <c r="A70" s="23" t="s">
        <v>220</v>
      </c>
      <c r="B70" s="27"/>
      <c r="C70" s="27"/>
      <c r="D70" s="27"/>
      <c r="E70" s="27">
        <v>6</v>
      </c>
      <c r="F70" s="27">
        <v>18</v>
      </c>
      <c r="G70" s="27"/>
      <c r="H70" s="27"/>
      <c r="I70" s="27"/>
      <c r="J70" s="27"/>
      <c r="K70" s="27">
        <v>24</v>
      </c>
    </row>
    <row r="71" spans="1:11">
      <c r="A71" s="23" t="s">
        <v>221</v>
      </c>
      <c r="B71" s="27"/>
      <c r="C71" s="27"/>
      <c r="D71" s="27"/>
      <c r="E71" s="27">
        <v>1</v>
      </c>
      <c r="F71" s="27">
        <v>51</v>
      </c>
      <c r="G71" s="27"/>
      <c r="H71" s="27"/>
      <c r="I71" s="27"/>
      <c r="J71" s="27"/>
      <c r="K71" s="27">
        <v>52</v>
      </c>
    </row>
    <row r="72" spans="1:11">
      <c r="A72" s="10" t="s">
        <v>146</v>
      </c>
      <c r="B72" s="26">
        <v>2</v>
      </c>
      <c r="C72" s="26">
        <v>49</v>
      </c>
      <c r="D72" s="26"/>
      <c r="E72" s="26">
        <v>29</v>
      </c>
      <c r="F72" s="26">
        <v>109</v>
      </c>
      <c r="G72" s="26">
        <v>1</v>
      </c>
      <c r="H72" s="26">
        <v>3</v>
      </c>
      <c r="I72" s="26">
        <v>1</v>
      </c>
      <c r="J72" s="26"/>
      <c r="K72" s="26">
        <v>194</v>
      </c>
    </row>
    <row r="73" spans="1:11">
      <c r="A73" s="23" t="s">
        <v>222</v>
      </c>
      <c r="B73" s="27"/>
      <c r="C73" s="27">
        <v>1</v>
      </c>
      <c r="D73" s="27"/>
      <c r="E73" s="27">
        <v>17</v>
      </c>
      <c r="F73" s="27">
        <v>53</v>
      </c>
      <c r="G73" s="27"/>
      <c r="H73" s="27"/>
      <c r="I73" s="27"/>
      <c r="J73" s="27"/>
      <c r="K73" s="27">
        <v>71</v>
      </c>
    </row>
    <row r="74" spans="1:11">
      <c r="A74" s="23" t="s">
        <v>223</v>
      </c>
      <c r="B74" s="27"/>
      <c r="C74" s="27">
        <v>8</v>
      </c>
      <c r="D74" s="27"/>
      <c r="E74" s="27">
        <v>2</v>
      </c>
      <c r="F74" s="27">
        <v>20</v>
      </c>
      <c r="G74" s="27"/>
      <c r="H74" s="27">
        <v>1</v>
      </c>
      <c r="I74" s="27"/>
      <c r="J74" s="27"/>
      <c r="K74" s="27">
        <v>31</v>
      </c>
    </row>
    <row r="75" spans="1:11">
      <c r="A75" s="23" t="s">
        <v>224</v>
      </c>
      <c r="B75" s="27"/>
      <c r="C75" s="27"/>
      <c r="D75" s="27"/>
      <c r="E75" s="27"/>
      <c r="F75" s="27">
        <v>2</v>
      </c>
      <c r="G75" s="27">
        <v>1</v>
      </c>
      <c r="H75" s="27"/>
      <c r="I75" s="27"/>
      <c r="J75" s="27"/>
      <c r="K75" s="27">
        <v>3</v>
      </c>
    </row>
    <row r="76" spans="1:11">
      <c r="A76" s="23" t="s">
        <v>225</v>
      </c>
      <c r="B76" s="27"/>
      <c r="C76" s="27">
        <v>6</v>
      </c>
      <c r="D76" s="27"/>
      <c r="E76" s="27">
        <v>3</v>
      </c>
      <c r="F76" s="27">
        <v>5</v>
      </c>
      <c r="G76" s="27"/>
      <c r="H76" s="27">
        <v>2</v>
      </c>
      <c r="I76" s="27"/>
      <c r="J76" s="27"/>
      <c r="K76" s="27">
        <v>16</v>
      </c>
    </row>
    <row r="77" spans="1:11">
      <c r="A77" s="23" t="s">
        <v>226</v>
      </c>
      <c r="B77" s="27"/>
      <c r="C77" s="27">
        <v>1</v>
      </c>
      <c r="D77" s="27"/>
      <c r="E77" s="27"/>
      <c r="F77" s="27"/>
      <c r="G77" s="27"/>
      <c r="H77" s="27"/>
      <c r="I77" s="27"/>
      <c r="J77" s="27"/>
      <c r="K77" s="27">
        <v>1</v>
      </c>
    </row>
    <row r="78" spans="1:11">
      <c r="A78" s="23" t="s">
        <v>227</v>
      </c>
      <c r="B78" s="27"/>
      <c r="C78" s="27">
        <v>26</v>
      </c>
      <c r="D78" s="27"/>
      <c r="E78" s="27">
        <v>4</v>
      </c>
      <c r="F78" s="27">
        <v>23</v>
      </c>
      <c r="G78" s="27"/>
      <c r="H78" s="27"/>
      <c r="I78" s="27">
        <v>1</v>
      </c>
      <c r="J78" s="27"/>
      <c r="K78" s="27">
        <v>54</v>
      </c>
    </row>
    <row r="79" spans="1:11">
      <c r="A79" s="23" t="s">
        <v>228</v>
      </c>
      <c r="B79" s="27">
        <v>2</v>
      </c>
      <c r="C79" s="27">
        <v>4</v>
      </c>
      <c r="D79" s="27"/>
      <c r="E79" s="27"/>
      <c r="F79" s="27">
        <v>4</v>
      </c>
      <c r="G79" s="27"/>
      <c r="H79" s="27"/>
      <c r="I79" s="27"/>
      <c r="J79" s="27"/>
      <c r="K79" s="27">
        <v>10</v>
      </c>
    </row>
    <row r="80" spans="1:11">
      <c r="A80" s="24" t="s">
        <v>229</v>
      </c>
      <c r="B80" s="28"/>
      <c r="C80" s="28">
        <v>3</v>
      </c>
      <c r="D80" s="28"/>
      <c r="E80" s="28">
        <v>3</v>
      </c>
      <c r="F80" s="28">
        <v>2</v>
      </c>
      <c r="G80" s="28"/>
      <c r="H80" s="28"/>
      <c r="I80" s="28"/>
      <c r="J80" s="28"/>
      <c r="K80" s="28">
        <v>8</v>
      </c>
    </row>
    <row r="81" spans="1:1">
      <c r="A81" s="36" t="s">
        <v>235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7"/>
  <sheetViews>
    <sheetView workbookViewId="0"/>
  </sheetViews>
  <sheetFormatPr baseColWidth="10" defaultRowHeight="12.75"/>
  <cols>
    <col min="1" max="1" width="21.5703125" customWidth="1"/>
  </cols>
  <sheetData>
    <row r="1" spans="1:7">
      <c r="C1" s="4"/>
    </row>
    <row r="2" spans="1:7">
      <c r="A2" s="2" t="s">
        <v>234</v>
      </c>
      <c r="B2" s="6"/>
      <c r="C2" s="6"/>
      <c r="D2" s="6"/>
      <c r="E2" s="6"/>
      <c r="F2" s="6"/>
      <c r="G2" s="6"/>
    </row>
    <row r="3" spans="1:7">
      <c r="A3" s="6"/>
      <c r="B3" s="6"/>
      <c r="C3" s="6"/>
      <c r="D3" s="6"/>
      <c r="E3" s="6"/>
      <c r="F3" s="6"/>
      <c r="G3" s="6"/>
    </row>
    <row r="4" spans="1:7">
      <c r="A4" s="30" t="s">
        <v>238</v>
      </c>
      <c r="B4" s="31" t="s">
        <v>42</v>
      </c>
      <c r="C4" s="31" t="s">
        <v>149</v>
      </c>
      <c r="D4" s="31" t="s">
        <v>123</v>
      </c>
      <c r="E4" s="31" t="s">
        <v>49</v>
      </c>
      <c r="F4" s="31" t="s">
        <v>231</v>
      </c>
      <c r="G4" s="6"/>
    </row>
    <row r="5" spans="1:7">
      <c r="A5" s="21" t="s">
        <v>232</v>
      </c>
      <c r="B5" s="25">
        <f>+B6+B30+B35+B39+B47+B62+B67+B72</f>
        <v>331</v>
      </c>
      <c r="C5" s="25">
        <f t="shared" ref="C5:F5" si="0">+C6+C30+C35+C39+C47+C62+C67+C72</f>
        <v>21733</v>
      </c>
      <c r="D5" s="25">
        <f t="shared" si="0"/>
        <v>6</v>
      </c>
      <c r="E5" s="25">
        <f t="shared" si="0"/>
        <v>23</v>
      </c>
      <c r="F5" s="25">
        <f t="shared" si="0"/>
        <v>22093</v>
      </c>
      <c r="G5" s="29"/>
    </row>
    <row r="6" spans="1:7">
      <c r="A6" s="22" t="s">
        <v>139</v>
      </c>
      <c r="B6" s="26">
        <f>SUM(B7:B29)</f>
        <v>306</v>
      </c>
      <c r="C6" s="26">
        <f>SUM(C7:C29)</f>
        <v>19158</v>
      </c>
      <c r="D6" s="26">
        <f>SUM(D7:D29)</f>
        <v>6</v>
      </c>
      <c r="E6" s="26">
        <f>SUM(E7:E29)</f>
        <v>23</v>
      </c>
      <c r="F6" s="26">
        <f>SUM(F7:F29)</f>
        <v>19493</v>
      </c>
      <c r="G6" s="6"/>
    </row>
    <row r="7" spans="1:7">
      <c r="A7" s="23" t="s">
        <v>164</v>
      </c>
      <c r="B7" s="27">
        <v>286</v>
      </c>
      <c r="C7" s="27">
        <v>12589</v>
      </c>
      <c r="D7" s="27">
        <v>6</v>
      </c>
      <c r="E7" s="27">
        <v>22</v>
      </c>
      <c r="F7" s="27">
        <v>12903</v>
      </c>
      <c r="G7" s="6"/>
    </row>
    <row r="8" spans="1:7">
      <c r="A8" s="23" t="s">
        <v>165</v>
      </c>
      <c r="B8" s="27"/>
      <c r="C8" s="27">
        <v>12</v>
      </c>
      <c r="D8" s="27"/>
      <c r="E8" s="27"/>
      <c r="F8" s="27">
        <v>12</v>
      </c>
      <c r="G8" s="6"/>
    </row>
    <row r="9" spans="1:7">
      <c r="A9" s="23" t="s">
        <v>166</v>
      </c>
      <c r="B9" s="27">
        <v>5</v>
      </c>
      <c r="C9" s="27">
        <v>978</v>
      </c>
      <c r="D9" s="27"/>
      <c r="E9" s="27"/>
      <c r="F9" s="27">
        <v>983</v>
      </c>
      <c r="G9" s="6"/>
    </row>
    <row r="10" spans="1:7">
      <c r="A10" s="23" t="s">
        <v>167</v>
      </c>
      <c r="B10" s="27">
        <v>5</v>
      </c>
      <c r="C10" s="27">
        <v>1325</v>
      </c>
      <c r="D10" s="27"/>
      <c r="E10" s="27"/>
      <c r="F10" s="27">
        <v>1330</v>
      </c>
      <c r="G10" s="6"/>
    </row>
    <row r="11" spans="1:7">
      <c r="A11" s="23" t="s">
        <v>168</v>
      </c>
      <c r="B11" s="27"/>
      <c r="C11" s="27">
        <v>9</v>
      </c>
      <c r="D11" s="27"/>
      <c r="E11" s="27"/>
      <c r="F11" s="27">
        <v>9</v>
      </c>
      <c r="G11" s="6"/>
    </row>
    <row r="12" spans="1:7">
      <c r="A12" s="23" t="s">
        <v>169</v>
      </c>
      <c r="B12" s="27"/>
      <c r="C12" s="27">
        <v>3</v>
      </c>
      <c r="D12" s="27"/>
      <c r="E12" s="27"/>
      <c r="F12" s="27">
        <v>3</v>
      </c>
      <c r="G12" s="6"/>
    </row>
    <row r="13" spans="1:7">
      <c r="A13" s="23" t="s">
        <v>170</v>
      </c>
      <c r="B13" s="27"/>
      <c r="C13" s="27">
        <v>407</v>
      </c>
      <c r="D13" s="27"/>
      <c r="E13" s="27"/>
      <c r="F13" s="27">
        <v>407</v>
      </c>
      <c r="G13" s="6"/>
    </row>
    <row r="14" spans="1:7">
      <c r="A14" s="23" t="s">
        <v>171</v>
      </c>
      <c r="B14" s="27"/>
      <c r="C14" s="27">
        <v>171</v>
      </c>
      <c r="D14" s="27"/>
      <c r="E14" s="27"/>
      <c r="F14" s="27">
        <v>171</v>
      </c>
      <c r="G14" s="6"/>
    </row>
    <row r="15" spans="1:7">
      <c r="A15" s="23" t="s">
        <v>172</v>
      </c>
      <c r="B15" s="27">
        <v>1</v>
      </c>
      <c r="C15" s="27">
        <v>643</v>
      </c>
      <c r="D15" s="27"/>
      <c r="E15" s="27"/>
      <c r="F15" s="27">
        <v>644</v>
      </c>
      <c r="G15" s="6"/>
    </row>
    <row r="16" spans="1:7">
      <c r="A16" s="23" t="s">
        <v>173</v>
      </c>
      <c r="B16" s="27"/>
      <c r="C16" s="27">
        <v>111</v>
      </c>
      <c r="D16" s="27"/>
      <c r="E16" s="27"/>
      <c r="F16" s="27">
        <v>111</v>
      </c>
      <c r="G16" s="6"/>
    </row>
    <row r="17" spans="1:7">
      <c r="A17" s="23" t="s">
        <v>174</v>
      </c>
      <c r="B17" s="27">
        <v>8</v>
      </c>
      <c r="C17" s="27">
        <v>2862</v>
      </c>
      <c r="D17" s="27"/>
      <c r="E17" s="27">
        <v>1</v>
      </c>
      <c r="F17" s="27">
        <v>2871</v>
      </c>
      <c r="G17" s="6"/>
    </row>
    <row r="18" spans="1:7">
      <c r="A18" s="23" t="s">
        <v>148</v>
      </c>
      <c r="B18" s="27"/>
      <c r="C18" s="27">
        <v>1</v>
      </c>
      <c r="D18" s="27"/>
      <c r="E18" s="27"/>
      <c r="F18" s="27">
        <v>1</v>
      </c>
      <c r="G18" s="6"/>
    </row>
    <row r="19" spans="1:7">
      <c r="A19" s="23" t="s">
        <v>175</v>
      </c>
      <c r="B19" s="27">
        <v>1</v>
      </c>
      <c r="C19" s="27"/>
      <c r="D19" s="27"/>
      <c r="E19" s="27"/>
      <c r="F19" s="27">
        <v>1</v>
      </c>
      <c r="G19" s="6"/>
    </row>
    <row r="20" spans="1:7">
      <c r="A20" s="23" t="s">
        <v>176</v>
      </c>
      <c r="B20" s="27"/>
      <c r="C20" s="27">
        <v>1</v>
      </c>
      <c r="D20" s="27"/>
      <c r="E20" s="27"/>
      <c r="F20" s="27">
        <v>1</v>
      </c>
      <c r="G20" s="6"/>
    </row>
    <row r="21" spans="1:7">
      <c r="A21" s="23" t="s">
        <v>177</v>
      </c>
      <c r="B21" s="27"/>
      <c r="C21" s="27">
        <v>5</v>
      </c>
      <c r="D21" s="27"/>
      <c r="E21" s="27"/>
      <c r="F21" s="27">
        <v>5</v>
      </c>
      <c r="G21" s="6"/>
    </row>
    <row r="22" spans="1:7">
      <c r="A22" s="23" t="s">
        <v>178</v>
      </c>
      <c r="B22" s="27"/>
      <c r="C22" s="27">
        <v>2</v>
      </c>
      <c r="D22" s="27"/>
      <c r="E22" s="27"/>
      <c r="F22" s="27">
        <v>2</v>
      </c>
      <c r="G22" s="6"/>
    </row>
    <row r="23" spans="1:7">
      <c r="A23" s="23" t="s">
        <v>179</v>
      </c>
      <c r="B23" s="27"/>
      <c r="C23" s="27">
        <v>6</v>
      </c>
      <c r="D23" s="27"/>
      <c r="E23" s="27"/>
      <c r="F23" s="27">
        <v>6</v>
      </c>
      <c r="G23" s="6"/>
    </row>
    <row r="24" spans="1:7">
      <c r="A24" s="23" t="s">
        <v>180</v>
      </c>
      <c r="B24" s="27"/>
      <c r="C24" s="27">
        <v>1</v>
      </c>
      <c r="D24" s="27"/>
      <c r="E24" s="27"/>
      <c r="F24" s="27">
        <v>1</v>
      </c>
      <c r="G24" s="6"/>
    </row>
    <row r="25" spans="1:7">
      <c r="A25" s="23" t="s">
        <v>181</v>
      </c>
      <c r="B25" s="27"/>
      <c r="C25" s="27">
        <v>2</v>
      </c>
      <c r="D25" s="27"/>
      <c r="E25" s="27"/>
      <c r="F25" s="27">
        <v>2</v>
      </c>
      <c r="G25" s="6"/>
    </row>
    <row r="26" spans="1:7">
      <c r="A26" s="23" t="s">
        <v>182</v>
      </c>
      <c r="B26" s="27"/>
      <c r="C26" s="27">
        <v>1</v>
      </c>
      <c r="D26" s="27"/>
      <c r="E26" s="27"/>
      <c r="F26" s="27">
        <v>1</v>
      </c>
      <c r="G26" s="6"/>
    </row>
    <row r="27" spans="1:7">
      <c r="A27" s="23" t="s">
        <v>183</v>
      </c>
      <c r="B27" s="27"/>
      <c r="C27" s="27">
        <v>7</v>
      </c>
      <c r="D27" s="27"/>
      <c r="E27" s="27"/>
      <c r="F27" s="27">
        <v>7</v>
      </c>
      <c r="G27" s="6"/>
    </row>
    <row r="28" spans="1:7">
      <c r="A28" s="23" t="s">
        <v>184</v>
      </c>
      <c r="B28" s="27"/>
      <c r="C28" s="27">
        <v>19</v>
      </c>
      <c r="D28" s="27"/>
      <c r="E28" s="27"/>
      <c r="F28" s="27">
        <v>19</v>
      </c>
      <c r="G28" s="6"/>
    </row>
    <row r="29" spans="1:7">
      <c r="A29" s="23" t="s">
        <v>185</v>
      </c>
      <c r="B29" s="27"/>
      <c r="C29" s="27">
        <v>3</v>
      </c>
      <c r="D29" s="27"/>
      <c r="E29" s="27"/>
      <c r="F29" s="27">
        <v>3</v>
      </c>
      <c r="G29" s="6"/>
    </row>
    <row r="30" spans="1:7">
      <c r="A30" s="10" t="s">
        <v>140</v>
      </c>
      <c r="B30" s="26">
        <v>18</v>
      </c>
      <c r="C30" s="26">
        <v>1093</v>
      </c>
      <c r="D30" s="26"/>
      <c r="E30" s="26"/>
      <c r="F30" s="26">
        <v>1111</v>
      </c>
      <c r="G30" s="6"/>
    </row>
    <row r="31" spans="1:7">
      <c r="A31" s="23" t="s">
        <v>186</v>
      </c>
      <c r="B31" s="27">
        <v>18</v>
      </c>
      <c r="C31" s="27">
        <v>924</v>
      </c>
      <c r="D31" s="27"/>
      <c r="E31" s="27"/>
      <c r="F31" s="27">
        <v>942</v>
      </c>
      <c r="G31" s="6"/>
    </row>
    <row r="32" spans="1:7">
      <c r="A32" s="23" t="s">
        <v>187</v>
      </c>
      <c r="B32" s="27"/>
      <c r="C32" s="27">
        <v>5</v>
      </c>
      <c r="D32" s="27"/>
      <c r="E32" s="27"/>
      <c r="F32" s="27">
        <v>5</v>
      </c>
      <c r="G32" s="6"/>
    </row>
    <row r="33" spans="1:7">
      <c r="A33" s="23" t="s">
        <v>188</v>
      </c>
      <c r="B33" s="27"/>
      <c r="C33" s="27">
        <v>11</v>
      </c>
      <c r="D33" s="27"/>
      <c r="E33" s="27"/>
      <c r="F33" s="27">
        <v>11</v>
      </c>
      <c r="G33" s="6"/>
    </row>
    <row r="34" spans="1:7">
      <c r="A34" s="23" t="s">
        <v>189</v>
      </c>
      <c r="B34" s="27"/>
      <c r="C34" s="27">
        <v>153</v>
      </c>
      <c r="D34" s="27"/>
      <c r="E34" s="27"/>
      <c r="F34" s="27">
        <v>153</v>
      </c>
      <c r="G34" s="6"/>
    </row>
    <row r="35" spans="1:7">
      <c r="A35" s="10" t="s">
        <v>141</v>
      </c>
      <c r="B35" s="26"/>
      <c r="C35" s="26">
        <v>5</v>
      </c>
      <c r="D35" s="26"/>
      <c r="E35" s="26"/>
      <c r="F35" s="26">
        <v>5</v>
      </c>
      <c r="G35" s="6"/>
    </row>
    <row r="36" spans="1:7">
      <c r="A36" s="23" t="s">
        <v>190</v>
      </c>
      <c r="B36" s="27"/>
      <c r="C36" s="27">
        <v>3</v>
      </c>
      <c r="D36" s="27"/>
      <c r="E36" s="27"/>
      <c r="F36" s="27">
        <v>3</v>
      </c>
      <c r="G36" s="6"/>
    </row>
    <row r="37" spans="1:7">
      <c r="A37" s="23" t="s">
        <v>191</v>
      </c>
      <c r="B37" s="27"/>
      <c r="C37" s="27">
        <v>1</v>
      </c>
      <c r="D37" s="27"/>
      <c r="E37" s="27"/>
      <c r="F37" s="27">
        <v>1</v>
      </c>
      <c r="G37" s="6"/>
    </row>
    <row r="38" spans="1:7">
      <c r="A38" s="23" t="s">
        <v>192</v>
      </c>
      <c r="B38" s="27"/>
      <c r="C38" s="27">
        <v>1</v>
      </c>
      <c r="D38" s="27"/>
      <c r="E38" s="27"/>
      <c r="F38" s="27">
        <v>1</v>
      </c>
      <c r="G38" s="6"/>
    </row>
    <row r="39" spans="1:7">
      <c r="A39" s="10" t="s">
        <v>142</v>
      </c>
      <c r="B39" s="26">
        <v>1</v>
      </c>
      <c r="C39" s="26">
        <v>277</v>
      </c>
      <c r="D39" s="26"/>
      <c r="E39" s="26"/>
      <c r="F39" s="26">
        <v>278</v>
      </c>
      <c r="G39" s="6"/>
    </row>
    <row r="40" spans="1:7">
      <c r="A40" s="23" t="s">
        <v>193</v>
      </c>
      <c r="B40" s="27">
        <v>1</v>
      </c>
      <c r="C40" s="27">
        <v>173</v>
      </c>
      <c r="D40" s="27"/>
      <c r="E40" s="27"/>
      <c r="F40" s="27">
        <v>174</v>
      </c>
      <c r="G40" s="6"/>
    </row>
    <row r="41" spans="1:7">
      <c r="A41" s="23" t="s">
        <v>194</v>
      </c>
      <c r="B41" s="27"/>
      <c r="C41" s="27">
        <v>10</v>
      </c>
      <c r="D41" s="27"/>
      <c r="E41" s="27"/>
      <c r="F41" s="27">
        <v>10</v>
      </c>
      <c r="G41" s="6"/>
    </row>
    <row r="42" spans="1:7">
      <c r="A42" s="23" t="s">
        <v>195</v>
      </c>
      <c r="B42" s="27"/>
      <c r="C42" s="27">
        <v>3</v>
      </c>
      <c r="D42" s="27"/>
      <c r="E42" s="27"/>
      <c r="F42" s="27">
        <v>3</v>
      </c>
      <c r="G42" s="6"/>
    </row>
    <row r="43" spans="1:7">
      <c r="A43" s="23" t="s">
        <v>196</v>
      </c>
      <c r="B43" s="27"/>
      <c r="C43" s="27">
        <v>1</v>
      </c>
      <c r="D43" s="27"/>
      <c r="E43" s="27"/>
      <c r="F43" s="27">
        <v>1</v>
      </c>
      <c r="G43" s="6"/>
    </row>
    <row r="44" spans="1:7">
      <c r="A44" s="23" t="s">
        <v>197</v>
      </c>
      <c r="B44" s="27"/>
      <c r="C44" s="27">
        <v>67</v>
      </c>
      <c r="D44" s="27"/>
      <c r="E44" s="27"/>
      <c r="F44" s="27">
        <v>67</v>
      </c>
      <c r="G44" s="6"/>
    </row>
    <row r="45" spans="1:7">
      <c r="A45" s="23" t="s">
        <v>198</v>
      </c>
      <c r="B45" s="27"/>
      <c r="C45" s="27">
        <v>19</v>
      </c>
      <c r="D45" s="27"/>
      <c r="E45" s="27"/>
      <c r="F45" s="27">
        <v>19</v>
      </c>
      <c r="G45" s="6"/>
    </row>
    <row r="46" spans="1:7">
      <c r="A46" s="23" t="s">
        <v>199</v>
      </c>
      <c r="B46" s="27"/>
      <c r="C46" s="27">
        <v>4</v>
      </c>
      <c r="D46" s="27"/>
      <c r="E46" s="27"/>
      <c r="F46" s="27">
        <v>4</v>
      </c>
      <c r="G46" s="6"/>
    </row>
    <row r="47" spans="1:7">
      <c r="A47" s="10" t="s">
        <v>143</v>
      </c>
      <c r="B47" s="26"/>
      <c r="C47" s="26">
        <v>420</v>
      </c>
      <c r="D47" s="26"/>
      <c r="E47" s="26"/>
      <c r="F47" s="26">
        <v>420</v>
      </c>
      <c r="G47" s="6"/>
    </row>
    <row r="48" spans="1:7">
      <c r="A48" s="23" t="s">
        <v>200</v>
      </c>
      <c r="B48" s="27"/>
      <c r="C48" s="27">
        <v>116</v>
      </c>
      <c r="D48" s="27"/>
      <c r="E48" s="27"/>
      <c r="F48" s="27">
        <v>116</v>
      </c>
      <c r="G48" s="6"/>
    </row>
    <row r="49" spans="1:7">
      <c r="A49" s="23" t="s">
        <v>201</v>
      </c>
      <c r="B49" s="27"/>
      <c r="C49" s="27">
        <v>5</v>
      </c>
      <c r="D49" s="27"/>
      <c r="E49" s="27"/>
      <c r="F49" s="27">
        <v>5</v>
      </c>
      <c r="G49" s="6"/>
    </row>
    <row r="50" spans="1:7">
      <c r="A50" s="23" t="s">
        <v>202</v>
      </c>
      <c r="B50" s="27"/>
      <c r="C50" s="27">
        <v>1</v>
      </c>
      <c r="D50" s="27"/>
      <c r="E50" s="27"/>
      <c r="F50" s="27">
        <v>1</v>
      </c>
      <c r="G50" s="6"/>
    </row>
    <row r="51" spans="1:7">
      <c r="A51" s="23" t="s">
        <v>203</v>
      </c>
      <c r="B51" s="27"/>
      <c r="C51" s="27">
        <v>3</v>
      </c>
      <c r="D51" s="27"/>
      <c r="E51" s="27"/>
      <c r="F51" s="27">
        <v>3</v>
      </c>
      <c r="G51" s="6"/>
    </row>
    <row r="52" spans="1:7">
      <c r="A52" s="23" t="s">
        <v>204</v>
      </c>
      <c r="B52" s="27"/>
      <c r="C52" s="27">
        <v>1</v>
      </c>
      <c r="D52" s="27"/>
      <c r="E52" s="27"/>
      <c r="F52" s="27">
        <v>1</v>
      </c>
      <c r="G52" s="6"/>
    </row>
    <row r="53" spans="1:7">
      <c r="A53" s="23" t="s">
        <v>205</v>
      </c>
      <c r="B53" s="27"/>
      <c r="C53" s="27">
        <v>3</v>
      </c>
      <c r="D53" s="27"/>
      <c r="E53" s="27"/>
      <c r="F53" s="27">
        <v>3</v>
      </c>
      <c r="G53" s="6"/>
    </row>
    <row r="54" spans="1:7">
      <c r="A54" s="23" t="s">
        <v>206</v>
      </c>
      <c r="B54" s="27"/>
      <c r="C54" s="27">
        <v>7</v>
      </c>
      <c r="D54" s="27"/>
      <c r="E54" s="27"/>
      <c r="F54" s="27">
        <v>7</v>
      </c>
      <c r="G54" s="6"/>
    </row>
    <row r="55" spans="1:7">
      <c r="A55" s="23" t="s">
        <v>207</v>
      </c>
      <c r="B55" s="27"/>
      <c r="C55" s="27">
        <v>2</v>
      </c>
      <c r="D55" s="27"/>
      <c r="E55" s="27"/>
      <c r="F55" s="27">
        <v>2</v>
      </c>
      <c r="G55" s="6"/>
    </row>
    <row r="56" spans="1:7">
      <c r="A56" s="23" t="s">
        <v>208</v>
      </c>
      <c r="B56" s="27"/>
      <c r="C56" s="27">
        <v>2</v>
      </c>
      <c r="D56" s="27"/>
      <c r="E56" s="27"/>
      <c r="F56" s="27">
        <v>2</v>
      </c>
      <c r="G56" s="6"/>
    </row>
    <row r="57" spans="1:7">
      <c r="A57" s="23" t="s">
        <v>209</v>
      </c>
      <c r="B57" s="27"/>
      <c r="C57" s="27">
        <v>6</v>
      </c>
      <c r="D57" s="27"/>
      <c r="E57" s="27"/>
      <c r="F57" s="27">
        <v>6</v>
      </c>
      <c r="G57" s="6"/>
    </row>
    <row r="58" spans="1:7">
      <c r="A58" s="23" t="s">
        <v>210</v>
      </c>
      <c r="B58" s="27"/>
      <c r="C58" s="27">
        <v>1</v>
      </c>
      <c r="D58" s="27"/>
      <c r="E58" s="27"/>
      <c r="F58" s="27">
        <v>1</v>
      </c>
      <c r="G58" s="6"/>
    </row>
    <row r="59" spans="1:7">
      <c r="A59" s="23" t="s">
        <v>211</v>
      </c>
      <c r="B59" s="27"/>
      <c r="C59" s="27">
        <v>1</v>
      </c>
      <c r="D59" s="27"/>
      <c r="E59" s="27"/>
      <c r="F59" s="27">
        <v>1</v>
      </c>
      <c r="G59" s="6"/>
    </row>
    <row r="60" spans="1:7">
      <c r="A60" s="23" t="s">
        <v>212</v>
      </c>
      <c r="B60" s="27"/>
      <c r="C60" s="27">
        <v>6</v>
      </c>
      <c r="D60" s="27"/>
      <c r="E60" s="27"/>
      <c r="F60" s="27">
        <v>6</v>
      </c>
      <c r="G60" s="6"/>
    </row>
    <row r="61" spans="1:7">
      <c r="A61" s="23" t="s">
        <v>213</v>
      </c>
      <c r="B61" s="27"/>
      <c r="C61" s="27">
        <v>266</v>
      </c>
      <c r="D61" s="27"/>
      <c r="E61" s="27"/>
      <c r="F61" s="27">
        <v>266</v>
      </c>
      <c r="G61" s="6"/>
    </row>
    <row r="62" spans="1:7">
      <c r="A62" s="10" t="s">
        <v>144</v>
      </c>
      <c r="B62" s="26"/>
      <c r="C62" s="26">
        <v>76</v>
      </c>
      <c r="D62" s="26"/>
      <c r="E62" s="26"/>
      <c r="F62" s="26">
        <v>76</v>
      </c>
      <c r="G62" s="6"/>
    </row>
    <row r="63" spans="1:7">
      <c r="A63" s="23" t="s">
        <v>214</v>
      </c>
      <c r="B63" s="27"/>
      <c r="C63" s="27">
        <v>43</v>
      </c>
      <c r="D63" s="27"/>
      <c r="E63" s="27"/>
      <c r="F63" s="27">
        <v>43</v>
      </c>
      <c r="G63" s="6"/>
    </row>
    <row r="64" spans="1:7">
      <c r="A64" s="23" t="s">
        <v>215</v>
      </c>
      <c r="B64" s="27"/>
      <c r="C64" s="27">
        <v>15</v>
      </c>
      <c r="D64" s="27"/>
      <c r="E64" s="27"/>
      <c r="F64" s="27">
        <v>15</v>
      </c>
      <c r="G64" s="6"/>
    </row>
    <row r="65" spans="1:7">
      <c r="A65" s="23" t="s">
        <v>216</v>
      </c>
      <c r="B65" s="27"/>
      <c r="C65" s="27">
        <v>5</v>
      </c>
      <c r="D65" s="27"/>
      <c r="E65" s="27"/>
      <c r="F65" s="27">
        <v>5</v>
      </c>
      <c r="G65" s="6"/>
    </row>
    <row r="66" spans="1:7">
      <c r="A66" s="23" t="s">
        <v>217</v>
      </c>
      <c r="B66" s="27"/>
      <c r="C66" s="27">
        <v>13</v>
      </c>
      <c r="D66" s="27"/>
      <c r="E66" s="27"/>
      <c r="F66" s="27">
        <v>13</v>
      </c>
      <c r="G66" s="6"/>
    </row>
    <row r="67" spans="1:7">
      <c r="A67" s="10" t="s">
        <v>145</v>
      </c>
      <c r="B67" s="26">
        <v>4</v>
      </c>
      <c r="C67" s="26">
        <v>512</v>
      </c>
      <c r="D67" s="26"/>
      <c r="E67" s="26"/>
      <c r="F67" s="26">
        <v>516</v>
      </c>
      <c r="G67" s="6"/>
    </row>
    <row r="68" spans="1:7">
      <c r="A68" s="23" t="s">
        <v>218</v>
      </c>
      <c r="B68" s="27">
        <v>4</v>
      </c>
      <c r="C68" s="27">
        <v>401</v>
      </c>
      <c r="D68" s="27"/>
      <c r="E68" s="27"/>
      <c r="F68" s="27">
        <v>405</v>
      </c>
      <c r="G68" s="6"/>
    </row>
    <row r="69" spans="1:7">
      <c r="A69" s="23" t="s">
        <v>219</v>
      </c>
      <c r="B69" s="27"/>
      <c r="C69" s="27">
        <v>35</v>
      </c>
      <c r="D69" s="27"/>
      <c r="E69" s="27"/>
      <c r="F69" s="27">
        <v>35</v>
      </c>
      <c r="G69" s="6"/>
    </row>
    <row r="70" spans="1:7">
      <c r="A70" s="23" t="s">
        <v>220</v>
      </c>
      <c r="B70" s="27"/>
      <c r="C70" s="27">
        <v>24</v>
      </c>
      <c r="D70" s="27"/>
      <c r="E70" s="27"/>
      <c r="F70" s="27">
        <v>24</v>
      </c>
      <c r="G70" s="6"/>
    </row>
    <row r="71" spans="1:7">
      <c r="A71" s="23" t="s">
        <v>221</v>
      </c>
      <c r="B71" s="27"/>
      <c r="C71" s="27">
        <v>52</v>
      </c>
      <c r="D71" s="27"/>
      <c r="E71" s="27"/>
      <c r="F71" s="27">
        <v>52</v>
      </c>
      <c r="G71" s="6"/>
    </row>
    <row r="72" spans="1:7">
      <c r="A72" s="10" t="s">
        <v>146</v>
      </c>
      <c r="B72" s="26">
        <v>2</v>
      </c>
      <c r="C72" s="26">
        <v>192</v>
      </c>
      <c r="D72" s="26"/>
      <c r="E72" s="26"/>
      <c r="F72" s="26">
        <v>194</v>
      </c>
      <c r="G72" s="6"/>
    </row>
    <row r="73" spans="1:7">
      <c r="A73" s="23" t="s">
        <v>222</v>
      </c>
      <c r="B73" s="27"/>
      <c r="C73" s="27">
        <v>71</v>
      </c>
      <c r="D73" s="27"/>
      <c r="E73" s="27"/>
      <c r="F73" s="27">
        <v>71</v>
      </c>
      <c r="G73" s="6"/>
    </row>
    <row r="74" spans="1:7">
      <c r="A74" s="23" t="s">
        <v>223</v>
      </c>
      <c r="B74" s="27"/>
      <c r="C74" s="27">
        <v>31</v>
      </c>
      <c r="D74" s="27"/>
      <c r="E74" s="27"/>
      <c r="F74" s="27">
        <v>31</v>
      </c>
      <c r="G74" s="6"/>
    </row>
    <row r="75" spans="1:7">
      <c r="A75" s="23" t="s">
        <v>224</v>
      </c>
      <c r="B75" s="27"/>
      <c r="C75" s="27">
        <v>3</v>
      </c>
      <c r="D75" s="27"/>
      <c r="E75" s="27"/>
      <c r="F75" s="27">
        <v>3</v>
      </c>
      <c r="G75" s="6"/>
    </row>
    <row r="76" spans="1:7">
      <c r="A76" s="23" t="s">
        <v>225</v>
      </c>
      <c r="B76" s="27"/>
      <c r="C76" s="27">
        <v>16</v>
      </c>
      <c r="D76" s="27"/>
      <c r="E76" s="27"/>
      <c r="F76" s="27">
        <v>16</v>
      </c>
      <c r="G76" s="6"/>
    </row>
    <row r="77" spans="1:7">
      <c r="A77" s="23" t="s">
        <v>226</v>
      </c>
      <c r="B77" s="27"/>
      <c r="C77" s="27">
        <v>1</v>
      </c>
      <c r="D77" s="27"/>
      <c r="E77" s="27"/>
      <c r="F77" s="27">
        <v>1</v>
      </c>
      <c r="G77" s="6"/>
    </row>
    <row r="78" spans="1:7">
      <c r="A78" s="23" t="s">
        <v>227</v>
      </c>
      <c r="B78" s="27"/>
      <c r="C78" s="27">
        <v>54</v>
      </c>
      <c r="D78" s="27"/>
      <c r="E78" s="27"/>
      <c r="F78" s="27">
        <v>54</v>
      </c>
      <c r="G78" s="6"/>
    </row>
    <row r="79" spans="1:7">
      <c r="A79" s="23" t="s">
        <v>228</v>
      </c>
      <c r="B79" s="27">
        <v>2</v>
      </c>
      <c r="C79" s="27">
        <v>8</v>
      </c>
      <c r="D79" s="27"/>
      <c r="E79" s="27"/>
      <c r="F79" s="27">
        <v>10</v>
      </c>
      <c r="G79" s="6"/>
    </row>
    <row r="80" spans="1:7">
      <c r="A80" s="24" t="s">
        <v>229</v>
      </c>
      <c r="B80" s="28"/>
      <c r="C80" s="28">
        <v>8</v>
      </c>
      <c r="D80" s="28"/>
      <c r="E80" s="28"/>
      <c r="F80" s="28">
        <v>8</v>
      </c>
      <c r="G80" s="6"/>
    </row>
    <row r="81" spans="1:7">
      <c r="A81" s="36" t="s">
        <v>235</v>
      </c>
      <c r="B81" s="20"/>
      <c r="C81" s="20"/>
      <c r="D81" s="20"/>
      <c r="E81" s="20"/>
      <c r="F81" s="20"/>
      <c r="G81" s="6"/>
    </row>
    <row r="82" spans="1:7">
      <c r="A82" s="6"/>
      <c r="B82" s="6"/>
      <c r="C82" s="6"/>
      <c r="D82" s="6"/>
      <c r="E82" s="6"/>
      <c r="F82" s="6"/>
      <c r="G82" s="6"/>
    </row>
    <row r="83" spans="1:7">
      <c r="A83" s="6"/>
      <c r="B83" s="6"/>
      <c r="C83" s="6"/>
      <c r="D83" s="6"/>
      <c r="E83" s="6"/>
      <c r="F83" s="6"/>
      <c r="G83" s="6"/>
    </row>
    <row r="84" spans="1:7">
      <c r="A84" s="6"/>
      <c r="B84" s="6"/>
      <c r="C84" s="6"/>
      <c r="D84" s="6"/>
      <c r="E84" s="6"/>
      <c r="F84" s="6"/>
      <c r="G84" s="6"/>
    </row>
    <row r="85" spans="1:7">
      <c r="A85" s="6"/>
      <c r="B85" s="6"/>
      <c r="C85" s="6"/>
      <c r="D85" s="6"/>
      <c r="E85" s="6"/>
      <c r="F85" s="6"/>
      <c r="G85" s="6"/>
    </row>
    <row r="86" spans="1:7">
      <c r="A86" s="6"/>
      <c r="B86" s="6"/>
      <c r="C86" s="6"/>
      <c r="D86" s="6"/>
      <c r="E86" s="6"/>
      <c r="F86" s="6"/>
      <c r="G86" s="6"/>
    </row>
    <row r="87" spans="1:7">
      <c r="A87" s="6"/>
      <c r="B87" s="6"/>
      <c r="C87" s="6"/>
      <c r="D87" s="6"/>
      <c r="E87" s="6"/>
      <c r="F87" s="6"/>
      <c r="G87" s="6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81"/>
  <sheetViews>
    <sheetView workbookViewId="0"/>
  </sheetViews>
  <sheetFormatPr baseColWidth="10" defaultRowHeight="12.75"/>
  <cols>
    <col min="1" max="1" width="22.28515625" customWidth="1"/>
    <col min="5" max="5" width="14.28515625" customWidth="1"/>
    <col min="6" max="6" width="9.7109375" customWidth="1"/>
  </cols>
  <sheetData>
    <row r="2" spans="1:9">
      <c r="A2" s="2" t="s">
        <v>236</v>
      </c>
      <c r="B2" s="6"/>
      <c r="C2" s="6"/>
      <c r="D2" s="6"/>
      <c r="E2" s="6"/>
      <c r="F2" s="6"/>
      <c r="G2" s="6"/>
    </row>
    <row r="3" spans="1:9">
      <c r="A3" s="6"/>
      <c r="B3" s="6"/>
      <c r="C3" s="6"/>
      <c r="D3" s="6"/>
      <c r="E3" s="6"/>
      <c r="F3" s="6"/>
      <c r="G3" s="6"/>
    </row>
    <row r="4" spans="1:9">
      <c r="A4" s="37" t="s">
        <v>238</v>
      </c>
      <c r="B4" s="19" t="s">
        <v>3</v>
      </c>
      <c r="C4" s="19" t="s">
        <v>2</v>
      </c>
      <c r="D4" s="19" t="s">
        <v>125</v>
      </c>
      <c r="E4" s="7" t="s">
        <v>66</v>
      </c>
      <c r="F4" s="19" t="s">
        <v>50</v>
      </c>
      <c r="G4" s="19" t="s">
        <v>231</v>
      </c>
    </row>
    <row r="5" spans="1:9">
      <c r="A5" s="38" t="s">
        <v>230</v>
      </c>
      <c r="B5" s="39">
        <f>+B6+B30+B35+B39+B47+B62+B67+B72</f>
        <v>8665</v>
      </c>
      <c r="C5" s="39">
        <f t="shared" ref="C5:G5" si="0">+C6+C30+C35+C39+C47+C62+C67+C72</f>
        <v>13374</v>
      </c>
      <c r="D5" s="39">
        <f t="shared" si="0"/>
        <v>10</v>
      </c>
      <c r="E5" s="39">
        <f t="shared" si="0"/>
        <v>32</v>
      </c>
      <c r="F5" s="39">
        <f t="shared" si="0"/>
        <v>12</v>
      </c>
      <c r="G5" s="39">
        <f t="shared" si="0"/>
        <v>22093</v>
      </c>
      <c r="I5" s="40"/>
    </row>
    <row r="6" spans="1:9">
      <c r="A6" s="22" t="s">
        <v>139</v>
      </c>
      <c r="B6" s="27">
        <f>SUM(B7:B29)</f>
        <v>8034</v>
      </c>
      <c r="C6" s="27">
        <f>SUM(C7:C29)</f>
        <v>11421</v>
      </c>
      <c r="D6" s="27">
        <f>SUM(D7:D29)</f>
        <v>2</v>
      </c>
      <c r="E6" s="27">
        <f t="shared" ref="E6:G6" si="1">SUM(E7:E29)</f>
        <v>26</v>
      </c>
      <c r="F6" s="27">
        <f t="shared" si="1"/>
        <v>10</v>
      </c>
      <c r="G6" s="27">
        <f t="shared" si="1"/>
        <v>19493</v>
      </c>
    </row>
    <row r="7" spans="1:9">
      <c r="A7" s="33" t="s">
        <v>164</v>
      </c>
      <c r="B7" s="27">
        <v>6211</v>
      </c>
      <c r="C7" s="27">
        <v>6667</v>
      </c>
      <c r="D7" s="27">
        <v>1</v>
      </c>
      <c r="E7" s="27">
        <v>15</v>
      </c>
      <c r="F7" s="27">
        <v>9</v>
      </c>
      <c r="G7" s="27">
        <v>12903</v>
      </c>
    </row>
    <row r="8" spans="1:9">
      <c r="A8" s="33" t="s">
        <v>165</v>
      </c>
      <c r="B8" s="27">
        <v>3</v>
      </c>
      <c r="C8" s="27">
        <v>9</v>
      </c>
      <c r="D8" s="27"/>
      <c r="E8" s="27"/>
      <c r="F8" s="27"/>
      <c r="G8" s="27">
        <v>12</v>
      </c>
    </row>
    <row r="9" spans="1:9">
      <c r="A9" s="33" t="s">
        <v>166</v>
      </c>
      <c r="B9" s="27">
        <v>714</v>
      </c>
      <c r="C9" s="27">
        <v>266</v>
      </c>
      <c r="D9" s="27"/>
      <c r="E9" s="27">
        <v>2</v>
      </c>
      <c r="F9" s="27">
        <v>1</v>
      </c>
      <c r="G9" s="27">
        <v>983</v>
      </c>
    </row>
    <row r="10" spans="1:9">
      <c r="A10" s="33" t="s">
        <v>167</v>
      </c>
      <c r="B10" s="27">
        <v>2</v>
      </c>
      <c r="C10" s="27">
        <v>1328</v>
      </c>
      <c r="D10" s="27"/>
      <c r="E10" s="27"/>
      <c r="F10" s="27"/>
      <c r="G10" s="27">
        <v>1330</v>
      </c>
    </row>
    <row r="11" spans="1:9">
      <c r="A11" s="33" t="s">
        <v>168</v>
      </c>
      <c r="B11" s="27"/>
      <c r="C11" s="27">
        <v>8</v>
      </c>
      <c r="D11" s="27">
        <v>1</v>
      </c>
      <c r="E11" s="27"/>
      <c r="F11" s="27"/>
      <c r="G11" s="27">
        <v>9</v>
      </c>
    </row>
    <row r="12" spans="1:9">
      <c r="A12" s="33" t="s">
        <v>169</v>
      </c>
      <c r="B12" s="27">
        <v>1</v>
      </c>
      <c r="C12" s="27">
        <v>2</v>
      </c>
      <c r="D12" s="27"/>
      <c r="E12" s="27"/>
      <c r="F12" s="27"/>
      <c r="G12" s="27">
        <v>3</v>
      </c>
    </row>
    <row r="13" spans="1:9">
      <c r="A13" s="33" t="s">
        <v>170</v>
      </c>
      <c r="B13" s="27"/>
      <c r="C13" s="27">
        <v>406</v>
      </c>
      <c r="D13" s="27"/>
      <c r="E13" s="27">
        <v>1</v>
      </c>
      <c r="F13" s="27"/>
      <c r="G13" s="27">
        <v>407</v>
      </c>
    </row>
    <row r="14" spans="1:9">
      <c r="A14" s="33" t="s">
        <v>171</v>
      </c>
      <c r="B14" s="27"/>
      <c r="C14" s="27">
        <v>171</v>
      </c>
      <c r="D14" s="27"/>
      <c r="E14" s="27"/>
      <c r="F14" s="27"/>
      <c r="G14" s="27">
        <v>171</v>
      </c>
    </row>
    <row r="15" spans="1:9">
      <c r="A15" s="33" t="s">
        <v>172</v>
      </c>
      <c r="B15" s="27">
        <v>158</v>
      </c>
      <c r="C15" s="27">
        <v>484</v>
      </c>
      <c r="D15" s="27"/>
      <c r="E15" s="27">
        <v>2</v>
      </c>
      <c r="F15" s="27"/>
      <c r="G15" s="27">
        <v>644</v>
      </c>
    </row>
    <row r="16" spans="1:9">
      <c r="A16" s="33" t="s">
        <v>173</v>
      </c>
      <c r="B16" s="27"/>
      <c r="C16" s="27">
        <v>111</v>
      </c>
      <c r="D16" s="27"/>
      <c r="E16" s="27"/>
      <c r="F16" s="27"/>
      <c r="G16" s="27">
        <v>111</v>
      </c>
    </row>
    <row r="17" spans="1:7">
      <c r="A17" s="33" t="s">
        <v>174</v>
      </c>
      <c r="B17" s="27">
        <v>942</v>
      </c>
      <c r="C17" s="27">
        <v>1923</v>
      </c>
      <c r="D17" s="27"/>
      <c r="E17" s="27">
        <v>6</v>
      </c>
      <c r="F17" s="27"/>
      <c r="G17" s="27">
        <v>2871</v>
      </c>
    </row>
    <row r="18" spans="1:7">
      <c r="A18" s="33" t="s">
        <v>148</v>
      </c>
      <c r="B18" s="27"/>
      <c r="C18" s="27">
        <v>1</v>
      </c>
      <c r="D18" s="27"/>
      <c r="E18" s="27"/>
      <c r="F18" s="27"/>
      <c r="G18" s="27">
        <v>1</v>
      </c>
    </row>
    <row r="19" spans="1:7">
      <c r="A19" s="33" t="s">
        <v>175</v>
      </c>
      <c r="B19" s="27"/>
      <c r="C19" s="27">
        <v>1</v>
      </c>
      <c r="D19" s="27"/>
      <c r="E19" s="27"/>
      <c r="F19" s="27"/>
      <c r="G19" s="27">
        <v>1</v>
      </c>
    </row>
    <row r="20" spans="1:7">
      <c r="A20" s="33" t="s">
        <v>176</v>
      </c>
      <c r="B20" s="27"/>
      <c r="C20" s="27">
        <v>1</v>
      </c>
      <c r="D20" s="27"/>
      <c r="E20" s="27"/>
      <c r="F20" s="27"/>
      <c r="G20" s="27">
        <v>1</v>
      </c>
    </row>
    <row r="21" spans="1:7">
      <c r="A21" s="33" t="s">
        <v>177</v>
      </c>
      <c r="B21" s="27"/>
      <c r="C21" s="27">
        <v>5</v>
      </c>
      <c r="D21" s="27"/>
      <c r="E21" s="27"/>
      <c r="F21" s="27"/>
      <c r="G21" s="27">
        <v>5</v>
      </c>
    </row>
    <row r="22" spans="1:7">
      <c r="A22" s="33" t="s">
        <v>178</v>
      </c>
      <c r="B22" s="27"/>
      <c r="C22" s="27">
        <v>2</v>
      </c>
      <c r="D22" s="27"/>
      <c r="E22" s="27"/>
      <c r="F22" s="27"/>
      <c r="G22" s="27">
        <v>2</v>
      </c>
    </row>
    <row r="23" spans="1:7">
      <c r="A23" s="33" t="s">
        <v>179</v>
      </c>
      <c r="B23" s="27"/>
      <c r="C23" s="27">
        <v>6</v>
      </c>
      <c r="D23" s="27"/>
      <c r="E23" s="27"/>
      <c r="F23" s="27"/>
      <c r="G23" s="27">
        <v>6</v>
      </c>
    </row>
    <row r="24" spans="1:7">
      <c r="A24" s="33" t="s">
        <v>180</v>
      </c>
      <c r="B24" s="27"/>
      <c r="C24" s="27">
        <v>1</v>
      </c>
      <c r="D24" s="27"/>
      <c r="E24" s="27"/>
      <c r="F24" s="27"/>
      <c r="G24" s="27">
        <v>1</v>
      </c>
    </row>
    <row r="25" spans="1:7">
      <c r="A25" s="33" t="s">
        <v>181</v>
      </c>
      <c r="B25" s="27"/>
      <c r="C25" s="27">
        <v>2</v>
      </c>
      <c r="D25" s="27"/>
      <c r="E25" s="27"/>
      <c r="F25" s="27"/>
      <c r="G25" s="27">
        <v>2</v>
      </c>
    </row>
    <row r="26" spans="1:7">
      <c r="A26" s="33" t="s">
        <v>182</v>
      </c>
      <c r="B26" s="27"/>
      <c r="C26" s="27">
        <v>1</v>
      </c>
      <c r="D26" s="27"/>
      <c r="E26" s="27"/>
      <c r="F26" s="27"/>
      <c r="G26" s="27">
        <v>1</v>
      </c>
    </row>
    <row r="27" spans="1:7">
      <c r="A27" s="33" t="s">
        <v>183</v>
      </c>
      <c r="B27" s="27">
        <v>2</v>
      </c>
      <c r="C27" s="27">
        <v>5</v>
      </c>
      <c r="D27" s="27"/>
      <c r="E27" s="27"/>
      <c r="F27" s="27"/>
      <c r="G27" s="27">
        <v>7</v>
      </c>
    </row>
    <row r="28" spans="1:7">
      <c r="A28" s="33" t="s">
        <v>184</v>
      </c>
      <c r="B28" s="27"/>
      <c r="C28" s="27">
        <v>19</v>
      </c>
      <c r="D28" s="27"/>
      <c r="E28" s="27"/>
      <c r="F28" s="27"/>
      <c r="G28" s="27">
        <v>19</v>
      </c>
    </row>
    <row r="29" spans="1:7">
      <c r="A29" s="33" t="s">
        <v>185</v>
      </c>
      <c r="B29" s="27">
        <v>1</v>
      </c>
      <c r="C29" s="27">
        <v>2</v>
      </c>
      <c r="D29" s="27"/>
      <c r="E29" s="27"/>
      <c r="F29" s="27"/>
      <c r="G29" s="27">
        <v>3</v>
      </c>
    </row>
    <row r="30" spans="1:7">
      <c r="A30" s="34" t="s">
        <v>140</v>
      </c>
      <c r="B30" s="27">
        <v>402</v>
      </c>
      <c r="C30" s="27">
        <v>703</v>
      </c>
      <c r="D30" s="27">
        <v>1</v>
      </c>
      <c r="E30" s="27">
        <v>3</v>
      </c>
      <c r="F30" s="27">
        <v>2</v>
      </c>
      <c r="G30" s="27">
        <v>1111</v>
      </c>
    </row>
    <row r="31" spans="1:7">
      <c r="A31" s="33" t="s">
        <v>186</v>
      </c>
      <c r="B31" s="27">
        <v>304</v>
      </c>
      <c r="C31" s="27">
        <v>632</v>
      </c>
      <c r="D31" s="27">
        <v>1</v>
      </c>
      <c r="E31" s="27">
        <v>3</v>
      </c>
      <c r="F31" s="27">
        <v>2</v>
      </c>
      <c r="G31" s="27">
        <v>942</v>
      </c>
    </row>
    <row r="32" spans="1:7">
      <c r="A32" s="33" t="s">
        <v>187</v>
      </c>
      <c r="B32" s="27"/>
      <c r="C32" s="27">
        <v>5</v>
      </c>
      <c r="D32" s="27"/>
      <c r="E32" s="27"/>
      <c r="F32" s="27"/>
      <c r="G32" s="27">
        <v>5</v>
      </c>
    </row>
    <row r="33" spans="1:7">
      <c r="A33" s="33" t="s">
        <v>188</v>
      </c>
      <c r="B33" s="27"/>
      <c r="C33" s="27">
        <v>11</v>
      </c>
      <c r="D33" s="27"/>
      <c r="E33" s="27"/>
      <c r="F33" s="27"/>
      <c r="G33" s="27">
        <v>11</v>
      </c>
    </row>
    <row r="34" spans="1:7">
      <c r="A34" s="33" t="s">
        <v>189</v>
      </c>
      <c r="B34" s="27">
        <v>98</v>
      </c>
      <c r="C34" s="27">
        <v>55</v>
      </c>
      <c r="D34" s="27"/>
      <c r="E34" s="27"/>
      <c r="F34" s="27"/>
      <c r="G34" s="27">
        <v>153</v>
      </c>
    </row>
    <row r="35" spans="1:7">
      <c r="A35" s="34" t="s">
        <v>141</v>
      </c>
      <c r="B35" s="27">
        <v>2</v>
      </c>
      <c r="C35" s="27">
        <v>3</v>
      </c>
      <c r="D35" s="27"/>
      <c r="E35" s="27"/>
      <c r="F35" s="27"/>
      <c r="G35" s="27">
        <v>5</v>
      </c>
    </row>
    <row r="36" spans="1:7">
      <c r="A36" s="33" t="s">
        <v>190</v>
      </c>
      <c r="B36" s="27">
        <v>1</v>
      </c>
      <c r="C36" s="27">
        <v>2</v>
      </c>
      <c r="D36" s="27"/>
      <c r="E36" s="27"/>
      <c r="F36" s="27"/>
      <c r="G36" s="27">
        <v>3</v>
      </c>
    </row>
    <row r="37" spans="1:7">
      <c r="A37" s="33" t="s">
        <v>191</v>
      </c>
      <c r="B37" s="27">
        <v>1</v>
      </c>
      <c r="C37" s="27"/>
      <c r="D37" s="27"/>
      <c r="E37" s="27"/>
      <c r="F37" s="27"/>
      <c r="G37" s="27">
        <v>1</v>
      </c>
    </row>
    <row r="38" spans="1:7">
      <c r="A38" s="33" t="s">
        <v>192</v>
      </c>
      <c r="B38" s="27"/>
      <c r="C38" s="27">
        <v>1</v>
      </c>
      <c r="D38" s="27"/>
      <c r="E38" s="27"/>
      <c r="F38" s="27"/>
      <c r="G38" s="27">
        <v>1</v>
      </c>
    </row>
    <row r="39" spans="1:7">
      <c r="A39" s="34" t="s">
        <v>142</v>
      </c>
      <c r="B39" s="27">
        <v>69</v>
      </c>
      <c r="C39" s="27">
        <v>204</v>
      </c>
      <c r="D39" s="27">
        <v>4</v>
      </c>
      <c r="E39" s="27">
        <v>1</v>
      </c>
      <c r="F39" s="27"/>
      <c r="G39" s="27">
        <v>278</v>
      </c>
    </row>
    <row r="40" spans="1:7">
      <c r="A40" s="33" t="s">
        <v>193</v>
      </c>
      <c r="B40" s="27">
        <v>69</v>
      </c>
      <c r="C40" s="27">
        <v>105</v>
      </c>
      <c r="D40" s="27"/>
      <c r="E40" s="27"/>
      <c r="F40" s="27"/>
      <c r="G40" s="27">
        <v>174</v>
      </c>
    </row>
    <row r="41" spans="1:7">
      <c r="A41" s="33" t="s">
        <v>194</v>
      </c>
      <c r="B41" s="27"/>
      <c r="C41" s="27">
        <v>7</v>
      </c>
      <c r="D41" s="27">
        <v>3</v>
      </c>
      <c r="E41" s="27"/>
      <c r="F41" s="27"/>
      <c r="G41" s="27">
        <v>10</v>
      </c>
    </row>
    <row r="42" spans="1:7">
      <c r="A42" s="33" t="s">
        <v>195</v>
      </c>
      <c r="B42" s="27"/>
      <c r="C42" s="27">
        <v>3</v>
      </c>
      <c r="D42" s="27"/>
      <c r="E42" s="27"/>
      <c r="F42" s="27"/>
      <c r="G42" s="27">
        <v>3</v>
      </c>
    </row>
    <row r="43" spans="1:7">
      <c r="A43" s="33" t="s">
        <v>196</v>
      </c>
      <c r="B43" s="27"/>
      <c r="C43" s="27">
        <v>1</v>
      </c>
      <c r="D43" s="27"/>
      <c r="E43" s="27"/>
      <c r="F43" s="27"/>
      <c r="G43" s="27">
        <v>1</v>
      </c>
    </row>
    <row r="44" spans="1:7">
      <c r="A44" s="33" t="s">
        <v>197</v>
      </c>
      <c r="B44" s="27"/>
      <c r="C44" s="27">
        <v>67</v>
      </c>
      <c r="D44" s="27"/>
      <c r="E44" s="27"/>
      <c r="F44" s="27"/>
      <c r="G44" s="27">
        <v>67</v>
      </c>
    </row>
    <row r="45" spans="1:7">
      <c r="A45" s="33" t="s">
        <v>198</v>
      </c>
      <c r="B45" s="27"/>
      <c r="C45" s="27">
        <v>17</v>
      </c>
      <c r="D45" s="27">
        <v>1</v>
      </c>
      <c r="E45" s="27">
        <v>1</v>
      </c>
      <c r="F45" s="27"/>
      <c r="G45" s="27">
        <v>19</v>
      </c>
    </row>
    <row r="46" spans="1:7">
      <c r="A46" s="33" t="s">
        <v>199</v>
      </c>
      <c r="B46" s="27"/>
      <c r="C46" s="27">
        <v>4</v>
      </c>
      <c r="D46" s="27"/>
      <c r="E46" s="27"/>
      <c r="F46" s="27"/>
      <c r="G46" s="27">
        <v>4</v>
      </c>
    </row>
    <row r="47" spans="1:7">
      <c r="A47" s="34" t="s">
        <v>143</v>
      </c>
      <c r="B47" s="27"/>
      <c r="C47" s="27">
        <v>419</v>
      </c>
      <c r="D47" s="27">
        <v>1</v>
      </c>
      <c r="E47" s="27"/>
      <c r="F47" s="27"/>
      <c r="G47" s="27">
        <v>420</v>
      </c>
    </row>
    <row r="48" spans="1:7">
      <c r="A48" s="33" t="s">
        <v>200</v>
      </c>
      <c r="B48" s="27"/>
      <c r="C48" s="27">
        <v>116</v>
      </c>
      <c r="D48" s="27"/>
      <c r="E48" s="27"/>
      <c r="F48" s="27"/>
      <c r="G48" s="27">
        <v>116</v>
      </c>
    </row>
    <row r="49" spans="1:7">
      <c r="A49" s="33" t="s">
        <v>201</v>
      </c>
      <c r="B49" s="27"/>
      <c r="C49" s="27">
        <v>5</v>
      </c>
      <c r="D49" s="27"/>
      <c r="E49" s="27"/>
      <c r="F49" s="27"/>
      <c r="G49" s="27">
        <v>5</v>
      </c>
    </row>
    <row r="50" spans="1:7">
      <c r="A50" s="33" t="s">
        <v>202</v>
      </c>
      <c r="B50" s="27"/>
      <c r="C50" s="27">
        <v>1</v>
      </c>
      <c r="D50" s="27"/>
      <c r="E50" s="27"/>
      <c r="F50" s="27"/>
      <c r="G50" s="27">
        <v>1</v>
      </c>
    </row>
    <row r="51" spans="1:7">
      <c r="A51" s="33" t="s">
        <v>203</v>
      </c>
      <c r="B51" s="27"/>
      <c r="C51" s="27">
        <v>3</v>
      </c>
      <c r="D51" s="27"/>
      <c r="E51" s="27"/>
      <c r="F51" s="27"/>
      <c r="G51" s="27">
        <v>3</v>
      </c>
    </row>
    <row r="52" spans="1:7">
      <c r="A52" s="33" t="s">
        <v>204</v>
      </c>
      <c r="B52" s="27"/>
      <c r="C52" s="27">
        <v>1</v>
      </c>
      <c r="D52" s="27"/>
      <c r="E52" s="27"/>
      <c r="F52" s="27"/>
      <c r="G52" s="27">
        <v>1</v>
      </c>
    </row>
    <row r="53" spans="1:7">
      <c r="A53" s="33" t="s">
        <v>205</v>
      </c>
      <c r="B53" s="27"/>
      <c r="C53" s="27">
        <v>3</v>
      </c>
      <c r="D53" s="27"/>
      <c r="E53" s="27"/>
      <c r="F53" s="27"/>
      <c r="G53" s="27">
        <v>3</v>
      </c>
    </row>
    <row r="54" spans="1:7">
      <c r="A54" s="33" t="s">
        <v>206</v>
      </c>
      <c r="B54" s="27"/>
      <c r="C54" s="27">
        <v>7</v>
      </c>
      <c r="D54" s="27"/>
      <c r="E54" s="27"/>
      <c r="F54" s="27"/>
      <c r="G54" s="27">
        <v>7</v>
      </c>
    </row>
    <row r="55" spans="1:7">
      <c r="A55" s="33" t="s">
        <v>207</v>
      </c>
      <c r="B55" s="27"/>
      <c r="C55" s="27">
        <v>2</v>
      </c>
      <c r="D55" s="27"/>
      <c r="E55" s="27"/>
      <c r="F55" s="27"/>
      <c r="G55" s="27">
        <v>2</v>
      </c>
    </row>
    <row r="56" spans="1:7">
      <c r="A56" s="33" t="s">
        <v>208</v>
      </c>
      <c r="B56" s="27"/>
      <c r="C56" s="27">
        <v>2</v>
      </c>
      <c r="D56" s="27"/>
      <c r="E56" s="27"/>
      <c r="F56" s="27"/>
      <c r="G56" s="27">
        <v>2</v>
      </c>
    </row>
    <row r="57" spans="1:7">
      <c r="A57" s="33" t="s">
        <v>209</v>
      </c>
      <c r="B57" s="27"/>
      <c r="C57" s="27">
        <v>6</v>
      </c>
      <c r="D57" s="27"/>
      <c r="E57" s="27"/>
      <c r="F57" s="27"/>
      <c r="G57" s="27">
        <v>6</v>
      </c>
    </row>
    <row r="58" spans="1:7">
      <c r="A58" s="33" t="s">
        <v>210</v>
      </c>
      <c r="B58" s="27"/>
      <c r="C58" s="27">
        <v>1</v>
      </c>
      <c r="D58" s="27"/>
      <c r="E58" s="27"/>
      <c r="F58" s="27"/>
      <c r="G58" s="27">
        <v>1</v>
      </c>
    </row>
    <row r="59" spans="1:7">
      <c r="A59" s="33" t="s">
        <v>211</v>
      </c>
      <c r="B59" s="27"/>
      <c r="C59" s="27">
        <v>1</v>
      </c>
      <c r="D59" s="27"/>
      <c r="E59" s="27"/>
      <c r="F59" s="27"/>
      <c r="G59" s="27">
        <v>1</v>
      </c>
    </row>
    <row r="60" spans="1:7">
      <c r="A60" s="33" t="s">
        <v>212</v>
      </c>
      <c r="B60" s="27"/>
      <c r="C60" s="27">
        <v>6</v>
      </c>
      <c r="D60" s="27"/>
      <c r="E60" s="27"/>
      <c r="F60" s="27"/>
      <c r="G60" s="27">
        <v>6</v>
      </c>
    </row>
    <row r="61" spans="1:7">
      <c r="A61" s="33" t="s">
        <v>213</v>
      </c>
      <c r="B61" s="27"/>
      <c r="C61" s="27">
        <v>265</v>
      </c>
      <c r="D61" s="27">
        <v>1</v>
      </c>
      <c r="E61" s="27"/>
      <c r="F61" s="27"/>
      <c r="G61" s="27">
        <v>266</v>
      </c>
    </row>
    <row r="62" spans="1:7">
      <c r="A62" s="34" t="s">
        <v>144</v>
      </c>
      <c r="B62" s="27"/>
      <c r="C62" s="27">
        <v>76</v>
      </c>
      <c r="D62" s="27"/>
      <c r="E62" s="27"/>
      <c r="F62" s="27"/>
      <c r="G62" s="27">
        <v>76</v>
      </c>
    </row>
    <row r="63" spans="1:7">
      <c r="A63" s="33" t="s">
        <v>214</v>
      </c>
      <c r="B63" s="27"/>
      <c r="C63" s="27">
        <v>43</v>
      </c>
      <c r="D63" s="27"/>
      <c r="E63" s="27"/>
      <c r="F63" s="27"/>
      <c r="G63" s="27">
        <v>43</v>
      </c>
    </row>
    <row r="64" spans="1:7">
      <c r="A64" s="33" t="s">
        <v>215</v>
      </c>
      <c r="B64" s="27"/>
      <c r="C64" s="27">
        <v>15</v>
      </c>
      <c r="D64" s="27"/>
      <c r="E64" s="27"/>
      <c r="F64" s="27"/>
      <c r="G64" s="27">
        <v>15</v>
      </c>
    </row>
    <row r="65" spans="1:7">
      <c r="A65" s="33" t="s">
        <v>216</v>
      </c>
      <c r="B65" s="27"/>
      <c r="C65" s="27">
        <v>5</v>
      </c>
      <c r="D65" s="27"/>
      <c r="E65" s="27"/>
      <c r="F65" s="27"/>
      <c r="G65" s="27">
        <v>5</v>
      </c>
    </row>
    <row r="66" spans="1:7">
      <c r="A66" s="33" t="s">
        <v>217</v>
      </c>
      <c r="B66" s="27"/>
      <c r="C66" s="27">
        <v>13</v>
      </c>
      <c r="D66" s="27"/>
      <c r="E66" s="27"/>
      <c r="F66" s="27"/>
      <c r="G66" s="27">
        <v>13</v>
      </c>
    </row>
    <row r="67" spans="1:7">
      <c r="A67" s="34" t="s">
        <v>145</v>
      </c>
      <c r="B67" s="27">
        <v>141</v>
      </c>
      <c r="C67" s="27">
        <v>371</v>
      </c>
      <c r="D67" s="27">
        <v>2</v>
      </c>
      <c r="E67" s="27">
        <v>2</v>
      </c>
      <c r="F67" s="27"/>
      <c r="G67" s="27">
        <v>516</v>
      </c>
    </row>
    <row r="68" spans="1:7">
      <c r="A68" s="33" t="s">
        <v>218</v>
      </c>
      <c r="B68" s="27">
        <v>141</v>
      </c>
      <c r="C68" s="27">
        <v>260</v>
      </c>
      <c r="D68" s="27">
        <v>2</v>
      </c>
      <c r="E68" s="27">
        <v>2</v>
      </c>
      <c r="F68" s="27"/>
      <c r="G68" s="27">
        <v>405</v>
      </c>
    </row>
    <row r="69" spans="1:7">
      <c r="A69" s="33" t="s">
        <v>219</v>
      </c>
      <c r="B69" s="27"/>
      <c r="C69" s="27">
        <v>35</v>
      </c>
      <c r="D69" s="27"/>
      <c r="E69" s="27"/>
      <c r="F69" s="27"/>
      <c r="G69" s="27">
        <v>35</v>
      </c>
    </row>
    <row r="70" spans="1:7">
      <c r="A70" s="33" t="s">
        <v>220</v>
      </c>
      <c r="B70" s="27"/>
      <c r="C70" s="27">
        <v>24</v>
      </c>
      <c r="D70" s="27"/>
      <c r="E70" s="27"/>
      <c r="F70" s="27"/>
      <c r="G70" s="27">
        <v>24</v>
      </c>
    </row>
    <row r="71" spans="1:7">
      <c r="A71" s="33" t="s">
        <v>221</v>
      </c>
      <c r="B71" s="27"/>
      <c r="C71" s="27">
        <v>52</v>
      </c>
      <c r="D71" s="27"/>
      <c r="E71" s="27"/>
      <c r="F71" s="27"/>
      <c r="G71" s="27">
        <v>52</v>
      </c>
    </row>
    <row r="72" spans="1:7">
      <c r="A72" s="34" t="s">
        <v>146</v>
      </c>
      <c r="B72" s="27">
        <v>17</v>
      </c>
      <c r="C72" s="27">
        <v>177</v>
      </c>
      <c r="D72" s="27"/>
      <c r="E72" s="27"/>
      <c r="F72" s="27"/>
      <c r="G72" s="27">
        <v>194</v>
      </c>
    </row>
    <row r="73" spans="1:7">
      <c r="A73" s="33" t="s">
        <v>222</v>
      </c>
      <c r="B73" s="27">
        <v>17</v>
      </c>
      <c r="C73" s="27">
        <v>54</v>
      </c>
      <c r="D73" s="27"/>
      <c r="E73" s="27"/>
      <c r="F73" s="27"/>
      <c r="G73" s="27">
        <v>71</v>
      </c>
    </row>
    <row r="74" spans="1:7">
      <c r="A74" s="33" t="s">
        <v>223</v>
      </c>
      <c r="B74" s="27"/>
      <c r="C74" s="27">
        <v>31</v>
      </c>
      <c r="D74" s="27"/>
      <c r="E74" s="27"/>
      <c r="F74" s="27"/>
      <c r="G74" s="27">
        <v>31</v>
      </c>
    </row>
    <row r="75" spans="1:7">
      <c r="A75" s="33" t="s">
        <v>224</v>
      </c>
      <c r="B75" s="27"/>
      <c r="C75" s="27">
        <v>3</v>
      </c>
      <c r="D75" s="27"/>
      <c r="E75" s="27"/>
      <c r="F75" s="27"/>
      <c r="G75" s="27">
        <v>3</v>
      </c>
    </row>
    <row r="76" spans="1:7">
      <c r="A76" s="33" t="s">
        <v>225</v>
      </c>
      <c r="B76" s="27"/>
      <c r="C76" s="27">
        <v>16</v>
      </c>
      <c r="D76" s="27"/>
      <c r="E76" s="27"/>
      <c r="F76" s="27"/>
      <c r="G76" s="27">
        <v>16</v>
      </c>
    </row>
    <row r="77" spans="1:7">
      <c r="A77" s="33" t="s">
        <v>226</v>
      </c>
      <c r="B77" s="27"/>
      <c r="C77" s="27">
        <v>1</v>
      </c>
      <c r="D77" s="27"/>
      <c r="E77" s="27"/>
      <c r="F77" s="27"/>
      <c r="G77" s="27">
        <v>1</v>
      </c>
    </row>
    <row r="78" spans="1:7">
      <c r="A78" s="33" t="s">
        <v>227</v>
      </c>
      <c r="B78" s="27"/>
      <c r="C78" s="27">
        <v>54</v>
      </c>
      <c r="D78" s="27"/>
      <c r="E78" s="27"/>
      <c r="F78" s="27"/>
      <c r="G78" s="27">
        <v>54</v>
      </c>
    </row>
    <row r="79" spans="1:7">
      <c r="A79" s="33" t="s">
        <v>228</v>
      </c>
      <c r="B79" s="27"/>
      <c r="C79" s="27">
        <v>10</v>
      </c>
      <c r="D79" s="27"/>
      <c r="E79" s="27"/>
      <c r="F79" s="27"/>
      <c r="G79" s="27">
        <v>10</v>
      </c>
    </row>
    <row r="80" spans="1:7">
      <c r="A80" s="35" t="s">
        <v>229</v>
      </c>
      <c r="B80" s="28"/>
      <c r="C80" s="28">
        <v>8</v>
      </c>
      <c r="D80" s="28"/>
      <c r="E80" s="28"/>
      <c r="F80" s="28"/>
      <c r="G80" s="28">
        <v>8</v>
      </c>
    </row>
    <row r="81" spans="1:7">
      <c r="A81" s="36" t="s">
        <v>235</v>
      </c>
      <c r="B81" s="3"/>
      <c r="C81" s="3"/>
      <c r="D81" s="3"/>
      <c r="E81" s="3"/>
      <c r="F81" s="3"/>
      <c r="G8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1"/>
  <sheetViews>
    <sheetView zoomScale="90" zoomScaleNormal="90" workbookViewId="0"/>
  </sheetViews>
  <sheetFormatPr baseColWidth="10" defaultRowHeight="12.75"/>
  <cols>
    <col min="1" max="1" width="21" customWidth="1"/>
    <col min="2" max="2" width="14.42578125" customWidth="1"/>
  </cols>
  <sheetData>
    <row r="2" spans="1:8">
      <c r="A2" s="2" t="s">
        <v>237</v>
      </c>
      <c r="B2" s="6"/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 ht="25.5">
      <c r="A4" s="37" t="s">
        <v>238</v>
      </c>
      <c r="B4" s="7" t="s">
        <v>107</v>
      </c>
      <c r="C4" s="7" t="s">
        <v>81</v>
      </c>
      <c r="D4" s="7" t="s">
        <v>116</v>
      </c>
      <c r="E4" s="7" t="s">
        <v>0</v>
      </c>
      <c r="F4" s="7" t="s">
        <v>50</v>
      </c>
      <c r="G4" s="7" t="s">
        <v>115</v>
      </c>
      <c r="H4" s="7" t="s">
        <v>231</v>
      </c>
    </row>
    <row r="5" spans="1:8">
      <c r="A5" s="41" t="s">
        <v>230</v>
      </c>
      <c r="B5" s="39">
        <f>+B6+B30+B35+B39+B47+B62+B67+B72</f>
        <v>3935</v>
      </c>
      <c r="C5" s="39">
        <f t="shared" ref="C5:H5" si="0">+C6+C30+C35+C39+C47+C62+C67+C72</f>
        <v>141</v>
      </c>
      <c r="D5" s="39">
        <f t="shared" si="0"/>
        <v>303</v>
      </c>
      <c r="E5" s="39">
        <f t="shared" si="0"/>
        <v>17608</v>
      </c>
      <c r="F5" s="39">
        <f t="shared" si="0"/>
        <v>20</v>
      </c>
      <c r="G5" s="39">
        <f t="shared" si="0"/>
        <v>86</v>
      </c>
      <c r="H5" s="39">
        <f t="shared" si="0"/>
        <v>22093</v>
      </c>
    </row>
    <row r="6" spans="1:8">
      <c r="A6" s="22" t="s">
        <v>139</v>
      </c>
      <c r="B6" s="26">
        <f t="shared" ref="B6:H6" si="1">SUM(B7:B29)</f>
        <v>3164</v>
      </c>
      <c r="C6" s="26">
        <f t="shared" si="1"/>
        <v>140</v>
      </c>
      <c r="D6" s="26">
        <f t="shared" si="1"/>
        <v>136</v>
      </c>
      <c r="E6" s="26">
        <f t="shared" si="1"/>
        <v>16030</v>
      </c>
      <c r="F6" s="26">
        <f t="shared" si="1"/>
        <v>17</v>
      </c>
      <c r="G6" s="26">
        <f t="shared" si="1"/>
        <v>6</v>
      </c>
      <c r="H6" s="26">
        <f t="shared" si="1"/>
        <v>19493</v>
      </c>
    </row>
    <row r="7" spans="1:8">
      <c r="A7" s="33" t="s">
        <v>164</v>
      </c>
      <c r="B7" s="27">
        <v>9</v>
      </c>
      <c r="C7" s="27">
        <v>1</v>
      </c>
      <c r="D7" s="27">
        <v>5</v>
      </c>
      <c r="E7" s="27">
        <v>12880</v>
      </c>
      <c r="F7" s="27">
        <v>8</v>
      </c>
      <c r="G7" s="27"/>
      <c r="H7" s="27">
        <v>12903</v>
      </c>
    </row>
    <row r="8" spans="1:8">
      <c r="A8" s="33" t="s">
        <v>165</v>
      </c>
      <c r="B8" s="27"/>
      <c r="C8" s="27"/>
      <c r="D8" s="27">
        <v>8</v>
      </c>
      <c r="E8" s="27">
        <v>4</v>
      </c>
      <c r="F8" s="27"/>
      <c r="G8" s="27"/>
      <c r="H8" s="27">
        <v>12</v>
      </c>
    </row>
    <row r="9" spans="1:8">
      <c r="A9" s="33" t="s">
        <v>166</v>
      </c>
      <c r="B9" s="27"/>
      <c r="C9" s="27">
        <v>134</v>
      </c>
      <c r="D9" s="27">
        <v>13</v>
      </c>
      <c r="E9" s="27">
        <v>834</v>
      </c>
      <c r="F9" s="27">
        <v>1</v>
      </c>
      <c r="G9" s="27">
        <v>1</v>
      </c>
      <c r="H9" s="27">
        <v>983</v>
      </c>
    </row>
    <row r="10" spans="1:8">
      <c r="A10" s="33" t="s">
        <v>167</v>
      </c>
      <c r="B10" s="27">
        <v>1275</v>
      </c>
      <c r="C10" s="27">
        <v>1</v>
      </c>
      <c r="D10" s="27">
        <v>46</v>
      </c>
      <c r="E10" s="27">
        <v>7</v>
      </c>
      <c r="F10" s="27">
        <v>1</v>
      </c>
      <c r="G10" s="27"/>
      <c r="H10" s="27">
        <v>1330</v>
      </c>
    </row>
    <row r="11" spans="1:8">
      <c r="A11" s="33" t="s">
        <v>168</v>
      </c>
      <c r="B11" s="27">
        <v>4</v>
      </c>
      <c r="C11" s="27"/>
      <c r="D11" s="27">
        <v>3</v>
      </c>
      <c r="E11" s="27">
        <v>2</v>
      </c>
      <c r="F11" s="27"/>
      <c r="G11" s="27"/>
      <c r="H11" s="27">
        <v>9</v>
      </c>
    </row>
    <row r="12" spans="1:8">
      <c r="A12" s="33" t="s">
        <v>169</v>
      </c>
      <c r="B12" s="27"/>
      <c r="C12" s="27"/>
      <c r="D12" s="27">
        <v>2</v>
      </c>
      <c r="E12" s="27">
        <v>1</v>
      </c>
      <c r="F12" s="27"/>
      <c r="G12" s="27"/>
      <c r="H12" s="27">
        <v>3</v>
      </c>
    </row>
    <row r="13" spans="1:8">
      <c r="A13" s="33" t="s">
        <v>170</v>
      </c>
      <c r="B13" s="27">
        <v>401</v>
      </c>
      <c r="C13" s="27"/>
      <c r="D13" s="27">
        <v>6</v>
      </c>
      <c r="E13" s="27"/>
      <c r="F13" s="27"/>
      <c r="G13" s="27"/>
      <c r="H13" s="27">
        <v>407</v>
      </c>
    </row>
    <row r="14" spans="1:8">
      <c r="A14" s="33" t="s">
        <v>171</v>
      </c>
      <c r="B14" s="27">
        <v>160</v>
      </c>
      <c r="C14" s="27"/>
      <c r="D14" s="27">
        <v>8</v>
      </c>
      <c r="E14" s="27"/>
      <c r="F14" s="27"/>
      <c r="G14" s="27">
        <v>3</v>
      </c>
      <c r="H14" s="27">
        <v>171</v>
      </c>
    </row>
    <row r="15" spans="1:8">
      <c r="A15" s="33" t="s">
        <v>172</v>
      </c>
      <c r="B15" s="27">
        <v>447</v>
      </c>
      <c r="C15" s="27"/>
      <c r="D15" s="27">
        <v>5</v>
      </c>
      <c r="E15" s="27">
        <v>192</v>
      </c>
      <c r="F15" s="27"/>
      <c r="G15" s="27"/>
      <c r="H15" s="27">
        <v>644</v>
      </c>
    </row>
    <row r="16" spans="1:8">
      <c r="A16" s="33" t="s">
        <v>173</v>
      </c>
      <c r="B16" s="27">
        <v>104</v>
      </c>
      <c r="C16" s="27"/>
      <c r="D16" s="27">
        <v>1</v>
      </c>
      <c r="E16" s="27">
        <v>5</v>
      </c>
      <c r="F16" s="27"/>
      <c r="G16" s="27">
        <v>1</v>
      </c>
      <c r="H16" s="27">
        <v>111</v>
      </c>
    </row>
    <row r="17" spans="1:8">
      <c r="A17" s="33" t="s">
        <v>174</v>
      </c>
      <c r="B17" s="27">
        <v>758</v>
      </c>
      <c r="C17" s="27">
        <v>3</v>
      </c>
      <c r="D17" s="27">
        <v>5</v>
      </c>
      <c r="E17" s="27">
        <v>2099</v>
      </c>
      <c r="F17" s="27">
        <v>6</v>
      </c>
      <c r="G17" s="27"/>
      <c r="H17" s="27">
        <v>2871</v>
      </c>
    </row>
    <row r="18" spans="1:8">
      <c r="A18" s="33" t="s">
        <v>148</v>
      </c>
      <c r="B18" s="27">
        <v>1</v>
      </c>
      <c r="C18" s="27"/>
      <c r="D18" s="27"/>
      <c r="E18" s="27"/>
      <c r="F18" s="27"/>
      <c r="G18" s="27"/>
      <c r="H18" s="27">
        <v>1</v>
      </c>
    </row>
    <row r="19" spans="1:8">
      <c r="A19" s="33" t="s">
        <v>175</v>
      </c>
      <c r="B19" s="27"/>
      <c r="C19" s="27"/>
      <c r="D19" s="27"/>
      <c r="E19" s="27">
        <v>1</v>
      </c>
      <c r="F19" s="27"/>
      <c r="G19" s="27"/>
      <c r="H19" s="27">
        <v>1</v>
      </c>
    </row>
    <row r="20" spans="1:8">
      <c r="A20" s="33" t="s">
        <v>176</v>
      </c>
      <c r="B20" s="27"/>
      <c r="C20" s="27"/>
      <c r="D20" s="27">
        <v>1</v>
      </c>
      <c r="E20" s="27"/>
      <c r="F20" s="27"/>
      <c r="G20" s="27"/>
      <c r="H20" s="27">
        <v>1</v>
      </c>
    </row>
    <row r="21" spans="1:8">
      <c r="A21" s="33" t="s">
        <v>177</v>
      </c>
      <c r="B21" s="27"/>
      <c r="C21" s="27"/>
      <c r="D21" s="27">
        <v>4</v>
      </c>
      <c r="E21" s="27"/>
      <c r="F21" s="27"/>
      <c r="G21" s="27">
        <v>1</v>
      </c>
      <c r="H21" s="27">
        <v>5</v>
      </c>
    </row>
    <row r="22" spans="1:8">
      <c r="A22" s="33" t="s">
        <v>178</v>
      </c>
      <c r="B22" s="27">
        <v>2</v>
      </c>
      <c r="C22" s="27"/>
      <c r="D22" s="27"/>
      <c r="E22" s="27"/>
      <c r="F22" s="27"/>
      <c r="G22" s="27"/>
      <c r="H22" s="27">
        <v>2</v>
      </c>
    </row>
    <row r="23" spans="1:8">
      <c r="A23" s="33" t="s">
        <v>179</v>
      </c>
      <c r="B23" s="27"/>
      <c r="C23" s="27"/>
      <c r="D23" s="27">
        <v>6</v>
      </c>
      <c r="E23" s="27"/>
      <c r="F23" s="27"/>
      <c r="G23" s="27"/>
      <c r="H23" s="27">
        <v>6</v>
      </c>
    </row>
    <row r="24" spans="1:8">
      <c r="A24" s="33" t="s">
        <v>180</v>
      </c>
      <c r="B24" s="27"/>
      <c r="C24" s="27"/>
      <c r="D24" s="27">
        <v>1</v>
      </c>
      <c r="E24" s="27"/>
      <c r="F24" s="27"/>
      <c r="G24" s="27"/>
      <c r="H24" s="27">
        <v>1</v>
      </c>
    </row>
    <row r="25" spans="1:8">
      <c r="A25" s="33" t="s">
        <v>181</v>
      </c>
      <c r="B25" s="27"/>
      <c r="C25" s="27"/>
      <c r="D25" s="27">
        <v>2</v>
      </c>
      <c r="E25" s="27"/>
      <c r="F25" s="27"/>
      <c r="G25" s="27"/>
      <c r="H25" s="27">
        <v>2</v>
      </c>
    </row>
    <row r="26" spans="1:8">
      <c r="A26" s="33" t="s">
        <v>182</v>
      </c>
      <c r="B26" s="27"/>
      <c r="C26" s="27"/>
      <c r="D26" s="27"/>
      <c r="E26" s="27">
        <v>1</v>
      </c>
      <c r="F26" s="27"/>
      <c r="G26" s="27"/>
      <c r="H26" s="27">
        <v>1</v>
      </c>
    </row>
    <row r="27" spans="1:8">
      <c r="A27" s="33" t="s">
        <v>183</v>
      </c>
      <c r="B27" s="27">
        <v>2</v>
      </c>
      <c r="C27" s="27"/>
      <c r="D27" s="27">
        <v>3</v>
      </c>
      <c r="E27" s="27">
        <v>2</v>
      </c>
      <c r="F27" s="27"/>
      <c r="G27" s="27"/>
      <c r="H27" s="27">
        <v>7</v>
      </c>
    </row>
    <row r="28" spans="1:8">
      <c r="A28" s="33" t="s">
        <v>184</v>
      </c>
      <c r="B28" s="27">
        <v>1</v>
      </c>
      <c r="C28" s="27"/>
      <c r="D28" s="27">
        <v>16</v>
      </c>
      <c r="E28" s="27">
        <v>1</v>
      </c>
      <c r="F28" s="27">
        <v>1</v>
      </c>
      <c r="G28" s="27"/>
      <c r="H28" s="27">
        <v>19</v>
      </c>
    </row>
    <row r="29" spans="1:8">
      <c r="A29" s="33" t="s">
        <v>185</v>
      </c>
      <c r="B29" s="27"/>
      <c r="C29" s="27">
        <v>1</v>
      </c>
      <c r="D29" s="27">
        <v>1</v>
      </c>
      <c r="E29" s="27">
        <v>1</v>
      </c>
      <c r="F29" s="27"/>
      <c r="G29" s="27"/>
      <c r="H29" s="27">
        <v>3</v>
      </c>
    </row>
    <row r="30" spans="1:8">
      <c r="A30" s="34" t="s">
        <v>140</v>
      </c>
      <c r="B30" s="26">
        <v>11</v>
      </c>
      <c r="C30" s="26"/>
      <c r="D30" s="26">
        <v>2</v>
      </c>
      <c r="E30" s="26">
        <v>1095</v>
      </c>
      <c r="F30" s="26"/>
      <c r="G30" s="26">
        <v>3</v>
      </c>
      <c r="H30" s="26">
        <v>1111</v>
      </c>
    </row>
    <row r="31" spans="1:8">
      <c r="A31" s="33" t="s">
        <v>186</v>
      </c>
      <c r="B31" s="27"/>
      <c r="C31" s="27"/>
      <c r="D31" s="27"/>
      <c r="E31" s="27">
        <v>942</v>
      </c>
      <c r="F31" s="27"/>
      <c r="G31" s="27"/>
      <c r="H31" s="27">
        <v>942</v>
      </c>
    </row>
    <row r="32" spans="1:8">
      <c r="A32" s="33" t="s">
        <v>187</v>
      </c>
      <c r="B32" s="27"/>
      <c r="C32" s="27"/>
      <c r="D32" s="27">
        <v>2</v>
      </c>
      <c r="E32" s="27"/>
      <c r="F32" s="27"/>
      <c r="G32" s="27">
        <v>3</v>
      </c>
      <c r="H32" s="27">
        <v>5</v>
      </c>
    </row>
    <row r="33" spans="1:8">
      <c r="A33" s="33" t="s">
        <v>188</v>
      </c>
      <c r="B33" s="27">
        <v>11</v>
      </c>
      <c r="C33" s="27"/>
      <c r="D33" s="27"/>
      <c r="E33" s="27"/>
      <c r="F33" s="27"/>
      <c r="G33" s="27"/>
      <c r="H33" s="27">
        <v>11</v>
      </c>
    </row>
    <row r="34" spans="1:8">
      <c r="A34" s="33" t="s">
        <v>189</v>
      </c>
      <c r="B34" s="27"/>
      <c r="C34" s="27"/>
      <c r="D34" s="27"/>
      <c r="E34" s="27">
        <v>153</v>
      </c>
      <c r="F34" s="27"/>
      <c r="G34" s="27"/>
      <c r="H34" s="27">
        <v>153</v>
      </c>
    </row>
    <row r="35" spans="1:8">
      <c r="A35" s="34" t="s">
        <v>141</v>
      </c>
      <c r="B35" s="26"/>
      <c r="C35" s="26"/>
      <c r="D35" s="26">
        <v>2</v>
      </c>
      <c r="E35" s="26">
        <v>2</v>
      </c>
      <c r="F35" s="26"/>
      <c r="G35" s="26">
        <v>1</v>
      </c>
      <c r="H35" s="26">
        <v>5</v>
      </c>
    </row>
    <row r="36" spans="1:8">
      <c r="A36" s="33" t="s">
        <v>190</v>
      </c>
      <c r="B36" s="27"/>
      <c r="C36" s="27"/>
      <c r="D36" s="27">
        <v>2</v>
      </c>
      <c r="E36" s="27">
        <v>1</v>
      </c>
      <c r="F36" s="27"/>
      <c r="G36" s="27"/>
      <c r="H36" s="27">
        <v>3</v>
      </c>
    </row>
    <row r="37" spans="1:8">
      <c r="A37" s="33" t="s">
        <v>191</v>
      </c>
      <c r="B37" s="27"/>
      <c r="C37" s="27"/>
      <c r="D37" s="27"/>
      <c r="E37" s="27">
        <v>1</v>
      </c>
      <c r="F37" s="27"/>
      <c r="G37" s="27"/>
      <c r="H37" s="27">
        <v>1</v>
      </c>
    </row>
    <row r="38" spans="1:8">
      <c r="A38" s="33" t="s">
        <v>192</v>
      </c>
      <c r="B38" s="27"/>
      <c r="C38" s="27"/>
      <c r="D38" s="27"/>
      <c r="E38" s="27"/>
      <c r="F38" s="27"/>
      <c r="G38" s="27">
        <v>1</v>
      </c>
      <c r="H38" s="27">
        <v>1</v>
      </c>
    </row>
    <row r="39" spans="1:8">
      <c r="A39" s="34" t="s">
        <v>142</v>
      </c>
      <c r="B39" s="26">
        <v>78</v>
      </c>
      <c r="C39" s="26"/>
      <c r="D39" s="26">
        <v>16</v>
      </c>
      <c r="E39" s="26">
        <v>182</v>
      </c>
      <c r="F39" s="26"/>
      <c r="G39" s="26">
        <v>2</v>
      </c>
      <c r="H39" s="26">
        <v>278</v>
      </c>
    </row>
    <row r="40" spans="1:8">
      <c r="A40" s="33" t="s">
        <v>193</v>
      </c>
      <c r="B40" s="27">
        <v>4</v>
      </c>
      <c r="C40" s="27"/>
      <c r="D40" s="27">
        <v>1</v>
      </c>
      <c r="E40" s="27">
        <v>168</v>
      </c>
      <c r="F40" s="27"/>
      <c r="G40" s="27">
        <v>1</v>
      </c>
      <c r="H40" s="27">
        <v>174</v>
      </c>
    </row>
    <row r="41" spans="1:8">
      <c r="A41" s="33" t="s">
        <v>194</v>
      </c>
      <c r="B41" s="27">
        <v>5</v>
      </c>
      <c r="C41" s="27"/>
      <c r="D41" s="27">
        <v>5</v>
      </c>
      <c r="E41" s="27"/>
      <c r="F41" s="27"/>
      <c r="G41" s="27"/>
      <c r="H41" s="27">
        <v>10</v>
      </c>
    </row>
    <row r="42" spans="1:8">
      <c r="A42" s="33" t="s">
        <v>195</v>
      </c>
      <c r="B42" s="27">
        <v>2</v>
      </c>
      <c r="C42" s="27"/>
      <c r="D42" s="27"/>
      <c r="E42" s="27"/>
      <c r="F42" s="27"/>
      <c r="G42" s="27">
        <v>1</v>
      </c>
      <c r="H42" s="27">
        <v>3</v>
      </c>
    </row>
    <row r="43" spans="1:8">
      <c r="A43" s="33" t="s">
        <v>196</v>
      </c>
      <c r="B43" s="27">
        <v>1</v>
      </c>
      <c r="C43" s="27"/>
      <c r="D43" s="27"/>
      <c r="E43" s="27"/>
      <c r="F43" s="27"/>
      <c r="G43" s="27"/>
      <c r="H43" s="27">
        <v>1</v>
      </c>
    </row>
    <row r="44" spans="1:8">
      <c r="A44" s="33" t="s">
        <v>197</v>
      </c>
      <c r="B44" s="27">
        <v>47</v>
      </c>
      <c r="C44" s="27"/>
      <c r="D44" s="27">
        <v>6</v>
      </c>
      <c r="E44" s="27">
        <v>14</v>
      </c>
      <c r="F44" s="27"/>
      <c r="G44" s="27"/>
      <c r="H44" s="27">
        <v>67</v>
      </c>
    </row>
    <row r="45" spans="1:8">
      <c r="A45" s="33" t="s">
        <v>198</v>
      </c>
      <c r="B45" s="27">
        <v>16</v>
      </c>
      <c r="C45" s="27"/>
      <c r="D45" s="27">
        <v>3</v>
      </c>
      <c r="E45" s="27"/>
      <c r="F45" s="27"/>
      <c r="G45" s="27"/>
      <c r="H45" s="27">
        <v>19</v>
      </c>
    </row>
    <row r="46" spans="1:8">
      <c r="A46" s="33" t="s">
        <v>199</v>
      </c>
      <c r="B46" s="27">
        <v>3</v>
      </c>
      <c r="C46" s="27"/>
      <c r="D46" s="27">
        <v>1</v>
      </c>
      <c r="E46" s="27"/>
      <c r="F46" s="27"/>
      <c r="G46" s="27"/>
      <c r="H46" s="27">
        <v>4</v>
      </c>
    </row>
    <row r="47" spans="1:8">
      <c r="A47" s="34" t="s">
        <v>143</v>
      </c>
      <c r="B47" s="26">
        <v>331</v>
      </c>
      <c r="C47" s="26">
        <v>1</v>
      </c>
      <c r="D47" s="26">
        <v>70</v>
      </c>
      <c r="E47" s="26">
        <v>2</v>
      </c>
      <c r="F47" s="26">
        <v>2</v>
      </c>
      <c r="G47" s="26">
        <v>14</v>
      </c>
      <c r="H47" s="26">
        <v>420</v>
      </c>
    </row>
    <row r="48" spans="1:8">
      <c r="A48" s="33" t="s">
        <v>200</v>
      </c>
      <c r="B48" s="27">
        <v>107</v>
      </c>
      <c r="C48" s="27"/>
      <c r="D48" s="27">
        <v>8</v>
      </c>
      <c r="E48" s="27">
        <v>1</v>
      </c>
      <c r="F48" s="27"/>
      <c r="G48" s="27"/>
      <c r="H48" s="27">
        <v>116</v>
      </c>
    </row>
    <row r="49" spans="1:8">
      <c r="A49" s="33" t="s">
        <v>201</v>
      </c>
      <c r="B49" s="27">
        <v>3</v>
      </c>
      <c r="C49" s="27"/>
      <c r="D49" s="27">
        <v>2</v>
      </c>
      <c r="E49" s="27"/>
      <c r="F49" s="27"/>
      <c r="G49" s="27"/>
      <c r="H49" s="27">
        <v>5</v>
      </c>
    </row>
    <row r="50" spans="1:8">
      <c r="A50" s="33" t="s">
        <v>202</v>
      </c>
      <c r="B50" s="27">
        <v>1</v>
      </c>
      <c r="C50" s="27"/>
      <c r="D50" s="27"/>
      <c r="E50" s="27"/>
      <c r="F50" s="27"/>
      <c r="G50" s="27"/>
      <c r="H50" s="27">
        <v>1</v>
      </c>
    </row>
    <row r="51" spans="1:8">
      <c r="A51" s="33" t="s">
        <v>203</v>
      </c>
      <c r="B51" s="27">
        <v>3</v>
      </c>
      <c r="C51" s="27"/>
      <c r="D51" s="27"/>
      <c r="E51" s="27"/>
      <c r="F51" s="27"/>
      <c r="G51" s="27"/>
      <c r="H51" s="27">
        <v>3</v>
      </c>
    </row>
    <row r="52" spans="1:8">
      <c r="A52" s="33" t="s">
        <v>204</v>
      </c>
      <c r="B52" s="27"/>
      <c r="C52" s="27"/>
      <c r="D52" s="27">
        <v>1</v>
      </c>
      <c r="E52" s="27"/>
      <c r="F52" s="27"/>
      <c r="G52" s="27"/>
      <c r="H52" s="27">
        <v>1</v>
      </c>
    </row>
    <row r="53" spans="1:8">
      <c r="A53" s="33" t="s">
        <v>205</v>
      </c>
      <c r="B53" s="27"/>
      <c r="C53" s="27"/>
      <c r="D53" s="27">
        <v>3</v>
      </c>
      <c r="E53" s="27"/>
      <c r="F53" s="27"/>
      <c r="G53" s="27"/>
      <c r="H53" s="27">
        <v>3</v>
      </c>
    </row>
    <row r="54" spans="1:8">
      <c r="A54" s="33" t="s">
        <v>206</v>
      </c>
      <c r="B54" s="27"/>
      <c r="C54" s="27"/>
      <c r="D54" s="27">
        <v>2</v>
      </c>
      <c r="E54" s="27"/>
      <c r="F54" s="27"/>
      <c r="G54" s="27">
        <v>5</v>
      </c>
      <c r="H54" s="27">
        <v>7</v>
      </c>
    </row>
    <row r="55" spans="1:8">
      <c r="A55" s="33" t="s">
        <v>207</v>
      </c>
      <c r="B55" s="27">
        <v>1</v>
      </c>
      <c r="C55" s="27"/>
      <c r="D55" s="27">
        <v>1</v>
      </c>
      <c r="E55" s="27"/>
      <c r="F55" s="27"/>
      <c r="G55" s="27"/>
      <c r="H55" s="27">
        <v>2</v>
      </c>
    </row>
    <row r="56" spans="1:8">
      <c r="A56" s="33" t="s">
        <v>208</v>
      </c>
      <c r="B56" s="27">
        <v>1</v>
      </c>
      <c r="C56" s="27"/>
      <c r="D56" s="27">
        <v>1</v>
      </c>
      <c r="E56" s="27"/>
      <c r="F56" s="27"/>
      <c r="G56" s="27"/>
      <c r="H56" s="27">
        <v>2</v>
      </c>
    </row>
    <row r="57" spans="1:8">
      <c r="A57" s="33" t="s">
        <v>209</v>
      </c>
      <c r="B57" s="27"/>
      <c r="C57" s="27"/>
      <c r="D57" s="27">
        <v>1</v>
      </c>
      <c r="E57" s="27"/>
      <c r="F57" s="27"/>
      <c r="G57" s="27">
        <v>5</v>
      </c>
      <c r="H57" s="27">
        <v>6</v>
      </c>
    </row>
    <row r="58" spans="1:8">
      <c r="A58" s="33" t="s">
        <v>210</v>
      </c>
      <c r="B58" s="27"/>
      <c r="C58" s="27"/>
      <c r="D58" s="27"/>
      <c r="E58" s="27"/>
      <c r="F58" s="27"/>
      <c r="G58" s="27">
        <v>1</v>
      </c>
      <c r="H58" s="27">
        <v>1</v>
      </c>
    </row>
    <row r="59" spans="1:8">
      <c r="A59" s="33" t="s">
        <v>211</v>
      </c>
      <c r="B59" s="27"/>
      <c r="C59" s="27"/>
      <c r="D59" s="27">
        <v>1</v>
      </c>
      <c r="E59" s="27"/>
      <c r="F59" s="27"/>
      <c r="G59" s="27"/>
      <c r="H59" s="27">
        <v>1</v>
      </c>
    </row>
    <row r="60" spans="1:8">
      <c r="A60" s="33" t="s">
        <v>212</v>
      </c>
      <c r="B60" s="27"/>
      <c r="C60" s="27"/>
      <c r="D60" s="27">
        <v>3</v>
      </c>
      <c r="E60" s="27"/>
      <c r="F60" s="27"/>
      <c r="G60" s="27">
        <v>3</v>
      </c>
      <c r="H60" s="27">
        <v>6</v>
      </c>
    </row>
    <row r="61" spans="1:8">
      <c r="A61" s="33" t="s">
        <v>213</v>
      </c>
      <c r="B61" s="27">
        <v>215</v>
      </c>
      <c r="C61" s="27">
        <v>1</v>
      </c>
      <c r="D61" s="27">
        <v>47</v>
      </c>
      <c r="E61" s="27">
        <v>1</v>
      </c>
      <c r="F61" s="27">
        <v>2</v>
      </c>
      <c r="G61" s="27"/>
      <c r="H61" s="27">
        <v>266</v>
      </c>
    </row>
    <row r="62" spans="1:8">
      <c r="A62" s="34" t="s">
        <v>144</v>
      </c>
      <c r="B62" s="26">
        <v>66</v>
      </c>
      <c r="C62" s="26"/>
      <c r="D62" s="26">
        <v>5</v>
      </c>
      <c r="E62" s="26">
        <v>1</v>
      </c>
      <c r="F62" s="26"/>
      <c r="G62" s="26">
        <v>4</v>
      </c>
      <c r="H62" s="26">
        <v>76</v>
      </c>
    </row>
    <row r="63" spans="1:8">
      <c r="A63" s="33" t="s">
        <v>214</v>
      </c>
      <c r="B63" s="27">
        <v>39</v>
      </c>
      <c r="C63" s="27"/>
      <c r="D63" s="27">
        <v>3</v>
      </c>
      <c r="E63" s="27">
        <v>1</v>
      </c>
      <c r="F63" s="27"/>
      <c r="G63" s="27"/>
      <c r="H63" s="27">
        <v>43</v>
      </c>
    </row>
    <row r="64" spans="1:8">
      <c r="A64" s="33" t="s">
        <v>215</v>
      </c>
      <c r="B64" s="27">
        <v>15</v>
      </c>
      <c r="C64" s="27"/>
      <c r="D64" s="27"/>
      <c r="E64" s="27"/>
      <c r="F64" s="27"/>
      <c r="G64" s="27"/>
      <c r="H64" s="27">
        <v>15</v>
      </c>
    </row>
    <row r="65" spans="1:8">
      <c r="A65" s="33" t="s">
        <v>216</v>
      </c>
      <c r="B65" s="27">
        <v>1</v>
      </c>
      <c r="C65" s="27"/>
      <c r="D65" s="27">
        <v>1</v>
      </c>
      <c r="E65" s="27"/>
      <c r="F65" s="27"/>
      <c r="G65" s="27">
        <v>3</v>
      </c>
      <c r="H65" s="27">
        <v>5</v>
      </c>
    </row>
    <row r="66" spans="1:8">
      <c r="A66" s="33" t="s">
        <v>217</v>
      </c>
      <c r="B66" s="27">
        <v>11</v>
      </c>
      <c r="C66" s="27"/>
      <c r="D66" s="27">
        <v>1</v>
      </c>
      <c r="E66" s="27"/>
      <c r="F66" s="27"/>
      <c r="G66" s="27">
        <v>1</v>
      </c>
      <c r="H66" s="27">
        <v>13</v>
      </c>
    </row>
    <row r="67" spans="1:8">
      <c r="A67" s="34" t="s">
        <v>145</v>
      </c>
      <c r="B67" s="26">
        <v>195</v>
      </c>
      <c r="C67" s="26"/>
      <c r="D67" s="26">
        <v>2</v>
      </c>
      <c r="E67" s="26">
        <v>295</v>
      </c>
      <c r="F67" s="26"/>
      <c r="G67" s="26">
        <v>24</v>
      </c>
      <c r="H67" s="26">
        <v>516</v>
      </c>
    </row>
    <row r="68" spans="1:8">
      <c r="A68" s="33" t="s">
        <v>218</v>
      </c>
      <c r="B68" s="27">
        <v>109</v>
      </c>
      <c r="C68" s="27"/>
      <c r="D68" s="27">
        <v>2</v>
      </c>
      <c r="E68" s="27">
        <v>294</v>
      </c>
      <c r="F68" s="27"/>
      <c r="G68" s="27"/>
      <c r="H68" s="27">
        <v>405</v>
      </c>
    </row>
    <row r="69" spans="1:8">
      <c r="A69" s="33" t="s">
        <v>219</v>
      </c>
      <c r="B69" s="27">
        <v>35</v>
      </c>
      <c r="C69" s="27"/>
      <c r="D69" s="27"/>
      <c r="E69" s="27"/>
      <c r="F69" s="27"/>
      <c r="G69" s="27"/>
      <c r="H69" s="27">
        <v>35</v>
      </c>
    </row>
    <row r="70" spans="1:8">
      <c r="A70" s="33" t="s">
        <v>220</v>
      </c>
      <c r="B70" s="27"/>
      <c r="C70" s="27"/>
      <c r="D70" s="27"/>
      <c r="E70" s="27"/>
      <c r="F70" s="27"/>
      <c r="G70" s="27">
        <v>24</v>
      </c>
      <c r="H70" s="27">
        <v>24</v>
      </c>
    </row>
    <row r="71" spans="1:8">
      <c r="A71" s="33" t="s">
        <v>221</v>
      </c>
      <c r="B71" s="27">
        <v>51</v>
      </c>
      <c r="C71" s="27"/>
      <c r="D71" s="27"/>
      <c r="E71" s="27">
        <v>1</v>
      </c>
      <c r="F71" s="27"/>
      <c r="G71" s="27"/>
      <c r="H71" s="27">
        <v>52</v>
      </c>
    </row>
    <row r="72" spans="1:8">
      <c r="A72" s="34" t="s">
        <v>146</v>
      </c>
      <c r="B72" s="26">
        <v>90</v>
      </c>
      <c r="C72" s="26"/>
      <c r="D72" s="26">
        <v>70</v>
      </c>
      <c r="E72" s="26">
        <v>1</v>
      </c>
      <c r="F72" s="26">
        <v>1</v>
      </c>
      <c r="G72" s="26">
        <v>32</v>
      </c>
      <c r="H72" s="26">
        <v>194</v>
      </c>
    </row>
    <row r="73" spans="1:8">
      <c r="A73" s="33" t="s">
        <v>222</v>
      </c>
      <c r="B73" s="27">
        <v>67</v>
      </c>
      <c r="C73" s="27"/>
      <c r="D73" s="27">
        <v>2</v>
      </c>
      <c r="E73" s="27">
        <v>1</v>
      </c>
      <c r="F73" s="27">
        <v>1</v>
      </c>
      <c r="G73" s="27"/>
      <c r="H73" s="27">
        <v>71</v>
      </c>
    </row>
    <row r="74" spans="1:8">
      <c r="A74" s="33" t="s">
        <v>223</v>
      </c>
      <c r="B74" s="27">
        <v>20</v>
      </c>
      <c r="C74" s="27"/>
      <c r="D74" s="27">
        <v>11</v>
      </c>
      <c r="E74" s="27"/>
      <c r="F74" s="27"/>
      <c r="G74" s="27"/>
      <c r="H74" s="27">
        <v>31</v>
      </c>
    </row>
    <row r="75" spans="1:8">
      <c r="A75" s="33" t="s">
        <v>224</v>
      </c>
      <c r="B75" s="27"/>
      <c r="C75" s="27"/>
      <c r="D75" s="27">
        <v>1</v>
      </c>
      <c r="E75" s="27"/>
      <c r="F75" s="27"/>
      <c r="G75" s="27">
        <v>2</v>
      </c>
      <c r="H75" s="27">
        <v>3</v>
      </c>
    </row>
    <row r="76" spans="1:8">
      <c r="A76" s="33" t="s">
        <v>225</v>
      </c>
      <c r="B76" s="27">
        <v>2</v>
      </c>
      <c r="C76" s="27"/>
      <c r="D76" s="27">
        <v>10</v>
      </c>
      <c r="E76" s="27"/>
      <c r="F76" s="27"/>
      <c r="G76" s="27">
        <v>4</v>
      </c>
      <c r="H76" s="27">
        <v>16</v>
      </c>
    </row>
    <row r="77" spans="1:8">
      <c r="A77" s="33" t="s">
        <v>226</v>
      </c>
      <c r="B77" s="27"/>
      <c r="C77" s="27"/>
      <c r="D77" s="27">
        <v>1</v>
      </c>
      <c r="E77" s="27"/>
      <c r="F77" s="27"/>
      <c r="G77" s="27"/>
      <c r="H77" s="27">
        <v>1</v>
      </c>
    </row>
    <row r="78" spans="1:8">
      <c r="A78" s="33" t="s">
        <v>227</v>
      </c>
      <c r="B78" s="27"/>
      <c r="C78" s="27"/>
      <c r="D78" s="27">
        <v>33</v>
      </c>
      <c r="E78" s="27"/>
      <c r="F78" s="27"/>
      <c r="G78" s="27">
        <v>21</v>
      </c>
      <c r="H78" s="27">
        <v>54</v>
      </c>
    </row>
    <row r="79" spans="1:8">
      <c r="A79" s="33" t="s">
        <v>228</v>
      </c>
      <c r="B79" s="27"/>
      <c r="C79" s="27"/>
      <c r="D79" s="27">
        <v>8</v>
      </c>
      <c r="E79" s="27"/>
      <c r="F79" s="27"/>
      <c r="G79" s="27">
        <v>2</v>
      </c>
      <c r="H79" s="27">
        <v>10</v>
      </c>
    </row>
    <row r="80" spans="1:8">
      <c r="A80" s="35" t="s">
        <v>229</v>
      </c>
      <c r="B80" s="28">
        <v>1</v>
      </c>
      <c r="C80" s="28"/>
      <c r="D80" s="28">
        <v>4</v>
      </c>
      <c r="E80" s="28"/>
      <c r="F80" s="28"/>
      <c r="G80" s="28">
        <v>3</v>
      </c>
      <c r="H80" s="28">
        <v>8</v>
      </c>
    </row>
    <row r="81" spans="1:8">
      <c r="A81" s="36" t="s">
        <v>235</v>
      </c>
      <c r="B81" s="6"/>
      <c r="C81" s="6"/>
      <c r="D81" s="6"/>
      <c r="E81" s="6"/>
      <c r="F81" s="6"/>
      <c r="G81" s="6"/>
      <c r="H81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188"/>
  <sheetViews>
    <sheetView workbookViewId="0"/>
  </sheetViews>
  <sheetFormatPr baseColWidth="10" defaultRowHeight="12.75"/>
  <cols>
    <col min="1" max="1" width="31.140625" customWidth="1"/>
  </cols>
  <sheetData>
    <row r="2" spans="1:11">
      <c r="A2" s="1" t="s">
        <v>270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31" t="s">
        <v>278</v>
      </c>
      <c r="B4" s="42" t="s">
        <v>164</v>
      </c>
      <c r="C4" s="42" t="s">
        <v>186</v>
      </c>
      <c r="D4" s="42" t="s">
        <v>190</v>
      </c>
      <c r="E4" s="42" t="s">
        <v>239</v>
      </c>
      <c r="F4" s="42" t="s">
        <v>202</v>
      </c>
      <c r="G4" s="42" t="s">
        <v>240</v>
      </c>
      <c r="H4" s="42" t="s">
        <v>241</v>
      </c>
      <c r="I4" s="42" t="s">
        <v>242</v>
      </c>
      <c r="J4" s="31" t="s">
        <v>231</v>
      </c>
      <c r="K4" s="6"/>
    </row>
    <row r="5" spans="1:11">
      <c r="A5" s="44" t="s">
        <v>230</v>
      </c>
      <c r="B5" s="45">
        <v>19493</v>
      </c>
      <c r="C5" s="45">
        <v>1111</v>
      </c>
      <c r="D5" s="45">
        <v>5</v>
      </c>
      <c r="E5" s="45">
        <v>278</v>
      </c>
      <c r="F5" s="45">
        <v>420</v>
      </c>
      <c r="G5" s="45">
        <v>76</v>
      </c>
      <c r="H5" s="45">
        <v>516</v>
      </c>
      <c r="I5" s="45">
        <v>194</v>
      </c>
      <c r="J5" s="45">
        <v>22093</v>
      </c>
      <c r="K5" s="6"/>
    </row>
    <row r="6" spans="1:11">
      <c r="A6" s="13" t="s">
        <v>243</v>
      </c>
      <c r="B6" s="14">
        <v>942</v>
      </c>
      <c r="C6" s="14">
        <v>47</v>
      </c>
      <c r="D6" s="14">
        <v>1</v>
      </c>
      <c r="E6" s="14">
        <v>12</v>
      </c>
      <c r="F6" s="14">
        <v>7</v>
      </c>
      <c r="G6" s="14">
        <v>1</v>
      </c>
      <c r="H6" s="14">
        <v>11</v>
      </c>
      <c r="I6" s="14">
        <v>8</v>
      </c>
      <c r="J6" s="14">
        <v>1029</v>
      </c>
      <c r="K6" s="6"/>
    </row>
    <row r="7" spans="1:11">
      <c r="A7" s="13" t="s">
        <v>244</v>
      </c>
      <c r="B7" s="14">
        <v>18404</v>
      </c>
      <c r="C7" s="14">
        <v>1055</v>
      </c>
      <c r="D7" s="14">
        <v>4</v>
      </c>
      <c r="E7" s="14">
        <v>263</v>
      </c>
      <c r="F7" s="14">
        <v>412</v>
      </c>
      <c r="G7" s="14">
        <v>72</v>
      </c>
      <c r="H7" s="14">
        <v>503</v>
      </c>
      <c r="I7" s="14">
        <v>180</v>
      </c>
      <c r="J7" s="14">
        <v>20893</v>
      </c>
      <c r="K7" s="6"/>
    </row>
    <row r="8" spans="1:11">
      <c r="A8" s="43" t="s">
        <v>245</v>
      </c>
      <c r="B8" s="32">
        <v>147</v>
      </c>
      <c r="C8" s="32">
        <v>9</v>
      </c>
      <c r="D8" s="32">
        <v>0</v>
      </c>
      <c r="E8" s="32">
        <v>3</v>
      </c>
      <c r="F8" s="32">
        <v>1</v>
      </c>
      <c r="G8" s="32">
        <v>3</v>
      </c>
      <c r="H8" s="32">
        <v>2</v>
      </c>
      <c r="I8" s="32">
        <v>6</v>
      </c>
      <c r="J8" s="32">
        <v>171</v>
      </c>
      <c r="K8" s="6"/>
    </row>
    <row r="9" spans="1:11">
      <c r="A9" s="6"/>
      <c r="B9" s="16"/>
      <c r="C9" s="16"/>
      <c r="D9" s="16"/>
      <c r="E9" s="16"/>
      <c r="F9" s="16"/>
      <c r="G9" s="16"/>
      <c r="H9" s="16"/>
      <c r="I9" s="16"/>
      <c r="J9" s="16"/>
      <c r="K9" s="6"/>
    </row>
    <row r="10" spans="1:11">
      <c r="A10" s="6"/>
      <c r="B10" s="16"/>
      <c r="C10" s="16"/>
      <c r="D10" s="16"/>
      <c r="E10" s="16"/>
      <c r="F10" s="16"/>
      <c r="G10" s="16"/>
      <c r="H10" s="16"/>
      <c r="I10" s="16"/>
      <c r="J10" s="16"/>
      <c r="K10" s="6"/>
    </row>
    <row r="11" spans="1:11">
      <c r="A11" s="1" t="s">
        <v>271</v>
      </c>
      <c r="B11" s="16"/>
      <c r="C11" s="16"/>
      <c r="D11" s="16"/>
      <c r="E11" s="16"/>
      <c r="F11" s="16"/>
      <c r="G11" s="16"/>
      <c r="H11" s="16"/>
      <c r="I11" s="16"/>
      <c r="J11" s="16"/>
      <c r="K11" s="6"/>
    </row>
    <row r="12" spans="1:11">
      <c r="A12" s="6"/>
      <c r="B12" s="16"/>
      <c r="C12" s="16"/>
      <c r="D12" s="16"/>
      <c r="E12" s="16"/>
      <c r="F12" s="16"/>
      <c r="G12" s="16"/>
      <c r="H12" s="16"/>
      <c r="I12" s="16"/>
      <c r="J12" s="16"/>
      <c r="K12" s="6"/>
    </row>
    <row r="13" spans="1:11">
      <c r="A13" s="31" t="s">
        <v>279</v>
      </c>
      <c r="B13" s="42" t="s">
        <v>164</v>
      </c>
      <c r="C13" s="42" t="s">
        <v>186</v>
      </c>
      <c r="D13" s="42" t="s">
        <v>190</v>
      </c>
      <c r="E13" s="42" t="s">
        <v>239</v>
      </c>
      <c r="F13" s="42" t="s">
        <v>202</v>
      </c>
      <c r="G13" s="42" t="s">
        <v>240</v>
      </c>
      <c r="H13" s="42" t="s">
        <v>241</v>
      </c>
      <c r="I13" s="42" t="s">
        <v>242</v>
      </c>
      <c r="J13" s="31" t="s">
        <v>231</v>
      </c>
      <c r="K13" s="6"/>
    </row>
    <row r="14" spans="1:11">
      <c r="A14" s="44" t="s">
        <v>230</v>
      </c>
      <c r="B14" s="45">
        <f t="shared" ref="B14:I14" si="0">SUM(B15:B17)</f>
        <v>19493</v>
      </c>
      <c r="C14" s="45">
        <f t="shared" si="0"/>
        <v>1111</v>
      </c>
      <c r="D14" s="45">
        <f t="shared" si="0"/>
        <v>5</v>
      </c>
      <c r="E14" s="45">
        <f t="shared" si="0"/>
        <v>278</v>
      </c>
      <c r="F14" s="45">
        <f t="shared" si="0"/>
        <v>420</v>
      </c>
      <c r="G14" s="45">
        <f t="shared" si="0"/>
        <v>76</v>
      </c>
      <c r="H14" s="45">
        <f t="shared" si="0"/>
        <v>516</v>
      </c>
      <c r="I14" s="45">
        <f t="shared" si="0"/>
        <v>194</v>
      </c>
      <c r="J14" s="45">
        <v>22093</v>
      </c>
      <c r="K14" s="6"/>
    </row>
    <row r="15" spans="1:11">
      <c r="A15" s="13" t="s">
        <v>246</v>
      </c>
      <c r="B15" s="14">
        <v>982</v>
      </c>
      <c r="C15" s="14">
        <v>35</v>
      </c>
      <c r="D15" s="14">
        <v>0</v>
      </c>
      <c r="E15" s="14">
        <v>16</v>
      </c>
      <c r="F15" s="14">
        <v>6</v>
      </c>
      <c r="G15" s="14">
        <v>5</v>
      </c>
      <c r="H15" s="14">
        <v>6</v>
      </c>
      <c r="I15" s="14">
        <v>17</v>
      </c>
      <c r="J15" s="14">
        <v>1068</v>
      </c>
      <c r="K15" s="6"/>
    </row>
    <row r="16" spans="1:11">
      <c r="A16" s="13" t="s">
        <v>247</v>
      </c>
      <c r="B16" s="14">
        <v>17199</v>
      </c>
      <c r="C16" s="14">
        <v>955</v>
      </c>
      <c r="D16" s="14">
        <v>5</v>
      </c>
      <c r="E16" s="14">
        <v>252</v>
      </c>
      <c r="F16" s="14">
        <v>392</v>
      </c>
      <c r="G16" s="14">
        <v>70</v>
      </c>
      <c r="H16" s="14">
        <v>444</v>
      </c>
      <c r="I16" s="14">
        <v>174</v>
      </c>
      <c r="J16" s="14">
        <v>19490</v>
      </c>
      <c r="K16" s="6"/>
    </row>
    <row r="17" spans="1:11">
      <c r="A17" s="43" t="s">
        <v>248</v>
      </c>
      <c r="B17" s="32">
        <v>1312</v>
      </c>
      <c r="C17" s="32">
        <v>121</v>
      </c>
      <c r="D17" s="32">
        <v>0</v>
      </c>
      <c r="E17" s="32">
        <v>10</v>
      </c>
      <c r="F17" s="32">
        <v>22</v>
      </c>
      <c r="G17" s="32">
        <v>1</v>
      </c>
      <c r="H17" s="32">
        <v>66</v>
      </c>
      <c r="I17" s="32">
        <v>3</v>
      </c>
      <c r="J17" s="32">
        <v>1535</v>
      </c>
      <c r="K17" s="6"/>
    </row>
    <row r="18" spans="1:11">
      <c r="A18" s="6"/>
      <c r="B18" s="16"/>
      <c r="C18" s="16"/>
      <c r="D18" s="16"/>
      <c r="E18" s="16"/>
      <c r="F18" s="16"/>
      <c r="G18" s="16"/>
      <c r="H18" s="16"/>
      <c r="I18" s="16"/>
      <c r="J18" s="16"/>
      <c r="K18" s="6"/>
    </row>
    <row r="19" spans="1:11">
      <c r="A19" s="6"/>
      <c r="B19" s="16"/>
      <c r="C19" s="16"/>
      <c r="D19" s="16"/>
      <c r="E19" s="16"/>
      <c r="F19" s="16"/>
      <c r="G19" s="16"/>
      <c r="H19" s="16"/>
      <c r="I19" s="16"/>
      <c r="J19" s="16"/>
      <c r="K19" s="6"/>
    </row>
    <row r="20" spans="1:11">
      <c r="A20" s="6"/>
      <c r="B20" s="16"/>
      <c r="C20" s="16"/>
      <c r="D20" s="16"/>
      <c r="E20" s="16"/>
      <c r="F20" s="16"/>
      <c r="G20" s="16"/>
      <c r="H20" s="16"/>
      <c r="I20" s="16"/>
      <c r="J20" s="16"/>
      <c r="K20" s="6"/>
    </row>
    <row r="21" spans="1:11">
      <c r="A21" s="1" t="s">
        <v>272</v>
      </c>
      <c r="B21" s="16"/>
      <c r="C21" s="16"/>
      <c r="D21" s="16"/>
      <c r="E21" s="16"/>
      <c r="F21" s="16"/>
      <c r="G21" s="16"/>
      <c r="H21" s="16"/>
      <c r="I21" s="16"/>
      <c r="J21" s="16"/>
      <c r="K21" s="6"/>
    </row>
    <row r="22" spans="1:11">
      <c r="A22" s="6"/>
      <c r="B22" s="16"/>
      <c r="C22" s="16"/>
      <c r="D22" s="16"/>
      <c r="E22" s="16"/>
      <c r="F22" s="16"/>
      <c r="G22" s="16"/>
      <c r="H22" s="16"/>
      <c r="I22" s="16"/>
      <c r="J22" s="16"/>
      <c r="K22" s="6"/>
    </row>
    <row r="23" spans="1:11">
      <c r="A23" s="31" t="s">
        <v>280</v>
      </c>
      <c r="B23" s="42" t="s">
        <v>164</v>
      </c>
      <c r="C23" s="42" t="s">
        <v>186</v>
      </c>
      <c r="D23" s="42" t="s">
        <v>190</v>
      </c>
      <c r="E23" s="42" t="s">
        <v>239</v>
      </c>
      <c r="F23" s="42" t="s">
        <v>202</v>
      </c>
      <c r="G23" s="42" t="s">
        <v>240</v>
      </c>
      <c r="H23" s="42" t="s">
        <v>241</v>
      </c>
      <c r="I23" s="42" t="s">
        <v>242</v>
      </c>
      <c r="J23" s="31" t="s">
        <v>231</v>
      </c>
      <c r="K23" s="6"/>
    </row>
    <row r="24" spans="1:11">
      <c r="A24" s="44" t="s">
        <v>269</v>
      </c>
      <c r="B24" s="45">
        <f t="shared" ref="B24:I24" si="1">SUM(B26:B44)</f>
        <v>19493</v>
      </c>
      <c r="C24" s="45">
        <f t="shared" si="1"/>
        <v>1111</v>
      </c>
      <c r="D24" s="45">
        <f t="shared" si="1"/>
        <v>5</v>
      </c>
      <c r="E24" s="45">
        <f t="shared" si="1"/>
        <v>278</v>
      </c>
      <c r="F24" s="45">
        <f t="shared" si="1"/>
        <v>420</v>
      </c>
      <c r="G24" s="45">
        <f t="shared" si="1"/>
        <v>76</v>
      </c>
      <c r="H24" s="45">
        <f t="shared" si="1"/>
        <v>516</v>
      </c>
      <c r="I24" s="45">
        <f t="shared" si="1"/>
        <v>194</v>
      </c>
      <c r="J24" s="45">
        <f>SUM(B24:I24)</f>
        <v>22093</v>
      </c>
      <c r="K24" s="6"/>
    </row>
    <row r="25" spans="1:11">
      <c r="A25" s="13" t="s">
        <v>249</v>
      </c>
      <c r="B25" s="14"/>
      <c r="C25" s="14"/>
      <c r="D25" s="14"/>
      <c r="E25" s="14"/>
      <c r="F25" s="14"/>
      <c r="G25" s="14"/>
      <c r="H25" s="14"/>
      <c r="I25" s="14"/>
      <c r="J25" s="14"/>
      <c r="K25" s="6"/>
    </row>
    <row r="26" spans="1:11">
      <c r="A26" s="13" t="s">
        <v>250</v>
      </c>
      <c r="B26" s="14">
        <v>9</v>
      </c>
      <c r="C26" s="14">
        <v>3</v>
      </c>
      <c r="D26" s="14">
        <v>0</v>
      </c>
      <c r="E26" s="14">
        <v>1</v>
      </c>
      <c r="F26" s="14">
        <v>0</v>
      </c>
      <c r="G26" s="14">
        <v>1</v>
      </c>
      <c r="H26" s="14">
        <v>0</v>
      </c>
      <c r="I26" s="14">
        <v>0</v>
      </c>
      <c r="J26" s="14">
        <f t="shared" ref="J26:J44" si="2">SUM(B26:I26)</f>
        <v>14</v>
      </c>
      <c r="K26" s="6"/>
    </row>
    <row r="27" spans="1:11">
      <c r="A27" s="13" t="s">
        <v>251</v>
      </c>
      <c r="B27" s="14">
        <v>99</v>
      </c>
      <c r="C27" s="14">
        <v>13</v>
      </c>
      <c r="D27" s="14">
        <v>0</v>
      </c>
      <c r="E27" s="14">
        <v>5</v>
      </c>
      <c r="F27" s="14">
        <v>1</v>
      </c>
      <c r="G27" s="14">
        <v>0</v>
      </c>
      <c r="H27" s="14">
        <v>4</v>
      </c>
      <c r="I27" s="14">
        <v>3</v>
      </c>
      <c r="J27" s="14">
        <f t="shared" si="2"/>
        <v>125</v>
      </c>
      <c r="K27" s="6"/>
    </row>
    <row r="28" spans="1:11">
      <c r="A28" s="13" t="s">
        <v>252</v>
      </c>
      <c r="B28" s="14">
        <v>592</v>
      </c>
      <c r="C28" s="14">
        <v>56</v>
      </c>
      <c r="D28" s="14">
        <v>0</v>
      </c>
      <c r="E28" s="14">
        <v>16</v>
      </c>
      <c r="F28" s="14">
        <v>22</v>
      </c>
      <c r="G28" s="14">
        <v>4</v>
      </c>
      <c r="H28" s="14">
        <v>21</v>
      </c>
      <c r="I28" s="14">
        <v>3</v>
      </c>
      <c r="J28" s="14">
        <f t="shared" si="2"/>
        <v>714</v>
      </c>
      <c r="K28" s="6"/>
    </row>
    <row r="29" spans="1:11">
      <c r="A29" s="13" t="s">
        <v>253</v>
      </c>
      <c r="B29" s="14">
        <v>1258</v>
      </c>
      <c r="C29" s="14">
        <v>110</v>
      </c>
      <c r="D29" s="14">
        <v>1</v>
      </c>
      <c r="E29" s="14">
        <v>37</v>
      </c>
      <c r="F29" s="14">
        <v>49</v>
      </c>
      <c r="G29" s="14">
        <v>7</v>
      </c>
      <c r="H29" s="14">
        <v>32</v>
      </c>
      <c r="I29" s="14">
        <v>22</v>
      </c>
      <c r="J29" s="14">
        <f t="shared" si="2"/>
        <v>1516</v>
      </c>
      <c r="K29" s="6"/>
    </row>
    <row r="30" spans="1:11">
      <c r="A30" s="13" t="s">
        <v>254</v>
      </c>
      <c r="B30" s="14">
        <v>1790</v>
      </c>
      <c r="C30" s="14">
        <v>136</v>
      </c>
      <c r="D30" s="14">
        <v>2</v>
      </c>
      <c r="E30" s="14">
        <v>27</v>
      </c>
      <c r="F30" s="14">
        <v>42</v>
      </c>
      <c r="G30" s="14">
        <v>14</v>
      </c>
      <c r="H30" s="14">
        <v>64</v>
      </c>
      <c r="I30" s="14">
        <v>12</v>
      </c>
      <c r="J30" s="14">
        <f t="shared" si="2"/>
        <v>2087</v>
      </c>
      <c r="K30" s="6"/>
    </row>
    <row r="31" spans="1:11">
      <c r="A31" s="13" t="s">
        <v>255</v>
      </c>
      <c r="B31" s="14">
        <v>1893</v>
      </c>
      <c r="C31" s="14">
        <v>109</v>
      </c>
      <c r="D31" s="14">
        <v>0</v>
      </c>
      <c r="E31" s="14">
        <v>24</v>
      </c>
      <c r="F31" s="14">
        <v>58</v>
      </c>
      <c r="G31" s="14">
        <v>8</v>
      </c>
      <c r="H31" s="14">
        <v>57</v>
      </c>
      <c r="I31" s="14">
        <v>16</v>
      </c>
      <c r="J31" s="14">
        <f t="shared" si="2"/>
        <v>2165</v>
      </c>
      <c r="K31" s="6"/>
    </row>
    <row r="32" spans="1:11">
      <c r="A32" s="13" t="s">
        <v>256</v>
      </c>
      <c r="B32" s="14">
        <v>2187</v>
      </c>
      <c r="C32" s="14">
        <v>134</v>
      </c>
      <c r="D32" s="14">
        <v>0</v>
      </c>
      <c r="E32" s="14">
        <v>27</v>
      </c>
      <c r="F32" s="14">
        <v>55</v>
      </c>
      <c r="G32" s="14">
        <v>5</v>
      </c>
      <c r="H32" s="14">
        <v>51</v>
      </c>
      <c r="I32" s="14">
        <v>18</v>
      </c>
      <c r="J32" s="14">
        <f t="shared" si="2"/>
        <v>2477</v>
      </c>
      <c r="K32" s="6"/>
    </row>
    <row r="33" spans="1:11">
      <c r="A33" s="13" t="s">
        <v>257</v>
      </c>
      <c r="B33" s="14">
        <v>2044</v>
      </c>
      <c r="C33" s="14">
        <v>113</v>
      </c>
      <c r="D33" s="14">
        <v>0</v>
      </c>
      <c r="E33" s="14">
        <v>30</v>
      </c>
      <c r="F33" s="14">
        <v>29</v>
      </c>
      <c r="G33" s="14">
        <v>4</v>
      </c>
      <c r="H33" s="14">
        <v>41</v>
      </c>
      <c r="I33" s="14">
        <v>18</v>
      </c>
      <c r="J33" s="14">
        <f t="shared" si="2"/>
        <v>2279</v>
      </c>
      <c r="K33" s="6"/>
    </row>
    <row r="34" spans="1:11">
      <c r="A34" s="13" t="s">
        <v>258</v>
      </c>
      <c r="B34" s="14">
        <v>2054</v>
      </c>
      <c r="C34" s="14">
        <v>103</v>
      </c>
      <c r="D34" s="14">
        <v>0</v>
      </c>
      <c r="E34" s="14">
        <v>27</v>
      </c>
      <c r="F34" s="14">
        <v>41</v>
      </c>
      <c r="G34" s="14">
        <v>6</v>
      </c>
      <c r="H34" s="14">
        <v>52</v>
      </c>
      <c r="I34" s="14">
        <v>27</v>
      </c>
      <c r="J34" s="14">
        <f t="shared" si="2"/>
        <v>2310</v>
      </c>
      <c r="K34" s="6"/>
    </row>
    <row r="35" spans="1:11">
      <c r="A35" s="13" t="s">
        <v>259</v>
      </c>
      <c r="B35" s="14">
        <v>1925</v>
      </c>
      <c r="C35" s="14">
        <v>98</v>
      </c>
      <c r="D35" s="14">
        <v>0</v>
      </c>
      <c r="E35" s="14">
        <v>15</v>
      </c>
      <c r="F35" s="14">
        <v>35</v>
      </c>
      <c r="G35" s="14">
        <v>6</v>
      </c>
      <c r="H35" s="14">
        <v>52</v>
      </c>
      <c r="I35" s="14">
        <v>14</v>
      </c>
      <c r="J35" s="14">
        <f t="shared" si="2"/>
        <v>2145</v>
      </c>
      <c r="K35" s="6"/>
    </row>
    <row r="36" spans="1:11">
      <c r="A36" s="13" t="s">
        <v>260</v>
      </c>
      <c r="B36" s="14">
        <v>1627</v>
      </c>
      <c r="C36" s="14">
        <v>73</v>
      </c>
      <c r="D36" s="14">
        <v>2</v>
      </c>
      <c r="E36" s="14">
        <v>18</v>
      </c>
      <c r="F36" s="14">
        <v>26</v>
      </c>
      <c r="G36" s="14">
        <v>7</v>
      </c>
      <c r="H36" s="14">
        <v>41</v>
      </c>
      <c r="I36" s="14">
        <v>12</v>
      </c>
      <c r="J36" s="14">
        <f t="shared" si="2"/>
        <v>1806</v>
      </c>
      <c r="K36" s="6"/>
    </row>
    <row r="37" spans="1:11">
      <c r="A37" s="13" t="s">
        <v>261</v>
      </c>
      <c r="B37" s="14">
        <v>1372</v>
      </c>
      <c r="C37" s="14">
        <v>60</v>
      </c>
      <c r="D37" s="14">
        <v>0</v>
      </c>
      <c r="E37" s="14">
        <v>13</v>
      </c>
      <c r="F37" s="14">
        <v>19</v>
      </c>
      <c r="G37" s="14">
        <v>8</v>
      </c>
      <c r="H37" s="14">
        <v>36</v>
      </c>
      <c r="I37" s="14">
        <v>13</v>
      </c>
      <c r="J37" s="14">
        <f t="shared" si="2"/>
        <v>1521</v>
      </c>
      <c r="K37" s="6"/>
    </row>
    <row r="38" spans="1:11">
      <c r="A38" s="13" t="s">
        <v>262</v>
      </c>
      <c r="B38" s="14">
        <v>1085</v>
      </c>
      <c r="C38" s="14">
        <v>46</v>
      </c>
      <c r="D38" s="14">
        <v>0</v>
      </c>
      <c r="E38" s="14">
        <v>11</v>
      </c>
      <c r="F38" s="14">
        <v>16</v>
      </c>
      <c r="G38" s="14">
        <v>1</v>
      </c>
      <c r="H38" s="14">
        <v>30</v>
      </c>
      <c r="I38" s="14">
        <v>9</v>
      </c>
      <c r="J38" s="14">
        <f t="shared" si="2"/>
        <v>1198</v>
      </c>
      <c r="K38" s="6"/>
    </row>
    <row r="39" spans="1:11">
      <c r="A39" s="13" t="s">
        <v>263</v>
      </c>
      <c r="B39" s="14">
        <v>813</v>
      </c>
      <c r="C39" s="14">
        <v>28</v>
      </c>
      <c r="D39" s="14">
        <v>0</v>
      </c>
      <c r="E39" s="14">
        <v>9</v>
      </c>
      <c r="F39" s="14">
        <v>15</v>
      </c>
      <c r="G39" s="14">
        <v>2</v>
      </c>
      <c r="H39" s="14">
        <v>18</v>
      </c>
      <c r="I39" s="14">
        <v>13</v>
      </c>
      <c r="J39" s="14">
        <f t="shared" si="2"/>
        <v>898</v>
      </c>
      <c r="K39" s="6"/>
    </row>
    <row r="40" spans="1:11">
      <c r="A40" s="13" t="s">
        <v>264</v>
      </c>
      <c r="B40" s="14">
        <v>438</v>
      </c>
      <c r="C40" s="14">
        <v>18</v>
      </c>
      <c r="D40" s="14">
        <v>0</v>
      </c>
      <c r="E40" s="14">
        <v>12</v>
      </c>
      <c r="F40" s="14">
        <v>7</v>
      </c>
      <c r="G40" s="14">
        <v>1</v>
      </c>
      <c r="H40" s="14">
        <v>11</v>
      </c>
      <c r="I40" s="14">
        <v>9</v>
      </c>
      <c r="J40" s="14">
        <f t="shared" si="2"/>
        <v>496</v>
      </c>
      <c r="K40" s="6"/>
    </row>
    <row r="41" spans="1:11">
      <c r="A41" s="13" t="s">
        <v>265</v>
      </c>
      <c r="B41" s="14">
        <v>227</v>
      </c>
      <c r="C41" s="14">
        <v>8</v>
      </c>
      <c r="D41" s="14">
        <v>0</v>
      </c>
      <c r="E41" s="14">
        <v>2</v>
      </c>
      <c r="F41" s="14">
        <v>4</v>
      </c>
      <c r="G41" s="14">
        <v>1</v>
      </c>
      <c r="H41" s="14">
        <v>5</v>
      </c>
      <c r="I41" s="14">
        <v>5</v>
      </c>
      <c r="J41" s="14">
        <f t="shared" si="2"/>
        <v>252</v>
      </c>
      <c r="K41" s="6"/>
    </row>
    <row r="42" spans="1:11">
      <c r="A42" s="13" t="s">
        <v>266</v>
      </c>
      <c r="B42" s="14">
        <v>62</v>
      </c>
      <c r="C42" s="14">
        <v>1</v>
      </c>
      <c r="D42" s="14">
        <v>0</v>
      </c>
      <c r="E42" s="14">
        <v>3</v>
      </c>
      <c r="F42" s="14">
        <v>0</v>
      </c>
      <c r="G42" s="14">
        <v>1</v>
      </c>
      <c r="H42" s="14">
        <v>0</v>
      </c>
      <c r="I42" s="14">
        <v>0</v>
      </c>
      <c r="J42" s="14">
        <f t="shared" si="2"/>
        <v>67</v>
      </c>
      <c r="K42" s="6"/>
    </row>
    <row r="43" spans="1:11">
      <c r="A43" s="13" t="s">
        <v>267</v>
      </c>
      <c r="B43" s="14">
        <v>13</v>
      </c>
      <c r="C43" s="14">
        <v>1</v>
      </c>
      <c r="D43" s="14">
        <v>0</v>
      </c>
      <c r="E43" s="14">
        <v>0</v>
      </c>
      <c r="F43" s="14">
        <v>0</v>
      </c>
      <c r="G43" s="14">
        <v>0</v>
      </c>
      <c r="H43" s="14">
        <v>1</v>
      </c>
      <c r="I43" s="14">
        <v>0</v>
      </c>
      <c r="J43" s="14">
        <f t="shared" si="2"/>
        <v>15</v>
      </c>
      <c r="K43" s="6"/>
    </row>
    <row r="44" spans="1:11">
      <c r="A44" s="43" t="s">
        <v>268</v>
      </c>
      <c r="B44" s="32">
        <v>5</v>
      </c>
      <c r="C44" s="32">
        <v>1</v>
      </c>
      <c r="D44" s="32">
        <v>0</v>
      </c>
      <c r="E44" s="32">
        <v>1</v>
      </c>
      <c r="F44" s="32">
        <v>1</v>
      </c>
      <c r="G44" s="32">
        <v>0</v>
      </c>
      <c r="H44" s="32">
        <v>0</v>
      </c>
      <c r="I44" s="32">
        <v>0</v>
      </c>
      <c r="J44" s="32">
        <f t="shared" si="2"/>
        <v>8</v>
      </c>
      <c r="K44" s="6"/>
    </row>
    <row r="45" spans="1:11">
      <c r="A45" s="6"/>
      <c r="B45" s="16"/>
      <c r="C45" s="16"/>
      <c r="D45" s="16"/>
      <c r="E45" s="16"/>
      <c r="F45" s="16"/>
      <c r="G45" s="16"/>
      <c r="H45" s="16"/>
      <c r="I45" s="16"/>
      <c r="J45" s="16"/>
      <c r="K45" s="6"/>
    </row>
    <row r="46" spans="1:11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6"/>
    </row>
    <row r="47" spans="1:11">
      <c r="A47" s="6"/>
      <c r="B47" s="16"/>
      <c r="C47" s="16"/>
      <c r="D47" s="16"/>
      <c r="E47" s="16"/>
      <c r="F47" s="16"/>
      <c r="G47" s="16"/>
      <c r="H47" s="16"/>
      <c r="I47" s="16"/>
      <c r="J47" s="16"/>
      <c r="K47" s="6"/>
    </row>
    <row r="48" spans="1:11">
      <c r="A48" s="1" t="s">
        <v>273</v>
      </c>
      <c r="B48" s="16"/>
      <c r="C48" s="16"/>
      <c r="D48" s="16"/>
      <c r="E48" s="16"/>
      <c r="F48" s="16"/>
      <c r="G48" s="16"/>
      <c r="H48" s="16"/>
      <c r="I48" s="16"/>
      <c r="J48" s="16"/>
      <c r="K48" s="6"/>
    </row>
    <row r="49" spans="1:11">
      <c r="A49" s="6"/>
      <c r="B49" s="16"/>
      <c r="C49" s="16"/>
      <c r="D49" s="16"/>
      <c r="E49" s="16"/>
      <c r="F49" s="16"/>
      <c r="G49" s="16"/>
      <c r="H49" s="16"/>
      <c r="I49" s="16"/>
      <c r="J49" s="16"/>
      <c r="K49" s="6"/>
    </row>
    <row r="50" spans="1:11">
      <c r="A50" s="31" t="s">
        <v>281</v>
      </c>
      <c r="B50" s="42" t="s">
        <v>164</v>
      </c>
      <c r="C50" s="42" t="s">
        <v>186</v>
      </c>
      <c r="D50" s="42" t="s">
        <v>190</v>
      </c>
      <c r="E50" s="42" t="s">
        <v>239</v>
      </c>
      <c r="F50" s="42" t="s">
        <v>202</v>
      </c>
      <c r="G50" s="42" t="s">
        <v>240</v>
      </c>
      <c r="H50" s="42" t="s">
        <v>241</v>
      </c>
      <c r="I50" s="42" t="s">
        <v>242</v>
      </c>
      <c r="J50" s="31" t="s">
        <v>231</v>
      </c>
      <c r="K50" s="6"/>
    </row>
    <row r="51" spans="1:11">
      <c r="A51" s="44" t="s">
        <v>230</v>
      </c>
      <c r="B51" s="45">
        <f>SUM(B52:B53)</f>
        <v>19493</v>
      </c>
      <c r="C51" s="45">
        <v>1111</v>
      </c>
      <c r="D51" s="45">
        <v>5</v>
      </c>
      <c r="E51" s="45">
        <v>278</v>
      </c>
      <c r="F51" s="45">
        <v>420</v>
      </c>
      <c r="G51" s="45">
        <v>76</v>
      </c>
      <c r="H51" s="45">
        <v>516</v>
      </c>
      <c r="I51" s="45">
        <v>194</v>
      </c>
      <c r="J51" s="45">
        <f>SUM(B51:I51)</f>
        <v>22093</v>
      </c>
      <c r="K51" s="6"/>
    </row>
    <row r="52" spans="1:11">
      <c r="A52" s="13" t="s">
        <v>120</v>
      </c>
      <c r="B52" s="14">
        <v>68</v>
      </c>
      <c r="C52" s="14">
        <v>10</v>
      </c>
      <c r="D52" s="14"/>
      <c r="E52" s="14">
        <v>7</v>
      </c>
      <c r="F52" s="14">
        <v>11</v>
      </c>
      <c r="G52" s="14">
        <v>1</v>
      </c>
      <c r="H52" s="14"/>
      <c r="I52" s="14">
        <v>28</v>
      </c>
      <c r="J52" s="14">
        <f>SUM(B52:I52)</f>
        <v>125</v>
      </c>
      <c r="K52" s="6"/>
    </row>
    <row r="53" spans="1:11">
      <c r="A53" s="43" t="s">
        <v>4</v>
      </c>
      <c r="B53" s="32">
        <v>19425</v>
      </c>
      <c r="C53" s="32">
        <v>1101</v>
      </c>
      <c r="D53" s="32">
        <v>5</v>
      </c>
      <c r="E53" s="32">
        <v>271</v>
      </c>
      <c r="F53" s="32">
        <v>409</v>
      </c>
      <c r="G53" s="32">
        <v>75</v>
      </c>
      <c r="H53" s="32">
        <v>516</v>
      </c>
      <c r="I53" s="32">
        <v>166</v>
      </c>
      <c r="J53" s="32">
        <f>SUM(B53:I53)</f>
        <v>21968</v>
      </c>
      <c r="K53" s="6"/>
    </row>
    <row r="54" spans="1:11">
      <c r="A54" s="6"/>
      <c r="B54" s="16"/>
      <c r="C54" s="16"/>
      <c r="D54" s="16"/>
      <c r="E54" s="16"/>
      <c r="F54" s="16"/>
      <c r="G54" s="16"/>
      <c r="H54" s="16"/>
      <c r="I54" s="16"/>
      <c r="J54" s="16"/>
      <c r="K54" s="6"/>
    </row>
    <row r="55" spans="1:11">
      <c r="A55" s="6"/>
      <c r="B55" s="16"/>
      <c r="C55" s="16"/>
      <c r="D55" s="16"/>
      <c r="E55" s="16"/>
      <c r="F55" s="16"/>
      <c r="G55" s="16"/>
      <c r="H55" s="16"/>
      <c r="I55" s="16"/>
      <c r="J55" s="16"/>
      <c r="K55" s="6"/>
    </row>
    <row r="56" spans="1:11">
      <c r="A56" s="6"/>
      <c r="B56" s="16"/>
      <c r="C56" s="16"/>
      <c r="D56" s="16"/>
      <c r="E56" s="16"/>
      <c r="F56" s="16"/>
      <c r="G56" s="16"/>
      <c r="H56" s="16"/>
      <c r="I56" s="16"/>
      <c r="J56" s="16"/>
      <c r="K56" s="6"/>
    </row>
    <row r="57" spans="1:11">
      <c r="A57" s="1" t="s">
        <v>274</v>
      </c>
      <c r="B57" s="16"/>
      <c r="C57" s="16"/>
      <c r="D57" s="16"/>
      <c r="E57" s="16"/>
      <c r="F57" s="16"/>
      <c r="G57" s="16"/>
      <c r="H57" s="16"/>
      <c r="I57" s="16"/>
      <c r="J57" s="16"/>
      <c r="K57" s="6"/>
    </row>
    <row r="58" spans="1:11">
      <c r="A58" s="6"/>
      <c r="B58" s="16"/>
      <c r="C58" s="16"/>
      <c r="D58" s="16"/>
      <c r="E58" s="16"/>
      <c r="F58" s="16"/>
      <c r="G58" s="16"/>
      <c r="H58" s="16"/>
      <c r="I58" s="16"/>
      <c r="J58" s="16"/>
      <c r="K58" s="6"/>
    </row>
    <row r="59" spans="1:11">
      <c r="A59" s="31" t="s">
        <v>282</v>
      </c>
      <c r="B59" s="42" t="s">
        <v>164</v>
      </c>
      <c r="C59" s="42" t="s">
        <v>186</v>
      </c>
      <c r="D59" s="42" t="s">
        <v>190</v>
      </c>
      <c r="E59" s="42" t="s">
        <v>239</v>
      </c>
      <c r="F59" s="42" t="s">
        <v>202</v>
      </c>
      <c r="G59" s="42" t="s">
        <v>240</v>
      </c>
      <c r="H59" s="42" t="s">
        <v>241</v>
      </c>
      <c r="I59" s="42" t="s">
        <v>242</v>
      </c>
      <c r="J59" s="31" t="s">
        <v>231</v>
      </c>
      <c r="K59" s="6"/>
    </row>
    <row r="60" spans="1:11">
      <c r="A60" s="44" t="s">
        <v>138</v>
      </c>
      <c r="B60" s="45">
        <f t="shared" ref="B60:I60" si="3">SUM(B61:B70)</f>
        <v>19493</v>
      </c>
      <c r="C60" s="45">
        <f t="shared" si="3"/>
        <v>1111</v>
      </c>
      <c r="D60" s="45">
        <f t="shared" si="3"/>
        <v>5</v>
      </c>
      <c r="E60" s="45">
        <f t="shared" si="3"/>
        <v>278</v>
      </c>
      <c r="F60" s="45">
        <f t="shared" si="3"/>
        <v>420</v>
      </c>
      <c r="G60" s="45">
        <f t="shared" si="3"/>
        <v>76</v>
      </c>
      <c r="H60" s="45">
        <f t="shared" si="3"/>
        <v>516</v>
      </c>
      <c r="I60" s="45">
        <f t="shared" si="3"/>
        <v>194</v>
      </c>
      <c r="J60" s="45">
        <f t="shared" ref="J60:J70" si="4">SUM(B60:I60)</f>
        <v>22093</v>
      </c>
      <c r="K60" s="6"/>
    </row>
    <row r="61" spans="1:11">
      <c r="A61" s="13" t="s">
        <v>129</v>
      </c>
      <c r="B61" s="14">
        <v>76</v>
      </c>
      <c r="C61" s="14">
        <v>10</v>
      </c>
      <c r="D61" s="14"/>
      <c r="E61" s="14">
        <v>1</v>
      </c>
      <c r="F61" s="14">
        <v>1</v>
      </c>
      <c r="G61" s="14"/>
      <c r="H61" s="14"/>
      <c r="I61" s="14">
        <v>3</v>
      </c>
      <c r="J61" s="14">
        <f t="shared" si="4"/>
        <v>91</v>
      </c>
      <c r="K61" s="6"/>
    </row>
    <row r="62" spans="1:11">
      <c r="A62" s="13" t="s">
        <v>121</v>
      </c>
      <c r="B62" s="14">
        <v>56</v>
      </c>
      <c r="C62" s="14">
        <v>8</v>
      </c>
      <c r="D62" s="14"/>
      <c r="E62" s="14">
        <v>6</v>
      </c>
      <c r="F62" s="14">
        <v>11</v>
      </c>
      <c r="G62" s="14">
        <v>1</v>
      </c>
      <c r="H62" s="14"/>
      <c r="I62" s="14">
        <v>26</v>
      </c>
      <c r="J62" s="14">
        <f t="shared" si="4"/>
        <v>108</v>
      </c>
      <c r="K62" s="6"/>
    </row>
    <row r="63" spans="1:11">
      <c r="A63" s="13" t="s">
        <v>59</v>
      </c>
      <c r="B63" s="14">
        <v>1007</v>
      </c>
      <c r="C63" s="14">
        <v>115</v>
      </c>
      <c r="D63" s="14"/>
      <c r="E63" s="14">
        <v>33</v>
      </c>
      <c r="F63" s="14">
        <v>66</v>
      </c>
      <c r="G63" s="14">
        <v>13</v>
      </c>
      <c r="H63" s="14">
        <v>25</v>
      </c>
      <c r="I63" s="14">
        <v>24</v>
      </c>
      <c r="J63" s="14">
        <f t="shared" si="4"/>
        <v>1283</v>
      </c>
      <c r="K63" s="6"/>
    </row>
    <row r="64" spans="1:11">
      <c r="A64" s="13" t="s">
        <v>51</v>
      </c>
      <c r="B64" s="14">
        <v>467</v>
      </c>
      <c r="C64" s="14">
        <v>50</v>
      </c>
      <c r="D64" s="14"/>
      <c r="E64" s="14">
        <v>32</v>
      </c>
      <c r="F64" s="14">
        <v>52</v>
      </c>
      <c r="G64" s="14">
        <v>8</v>
      </c>
      <c r="H64" s="14">
        <v>18</v>
      </c>
      <c r="I64" s="14">
        <v>57</v>
      </c>
      <c r="J64" s="14">
        <f t="shared" si="4"/>
        <v>684</v>
      </c>
      <c r="K64" s="6"/>
    </row>
    <row r="65" spans="1:11">
      <c r="A65" s="13" t="s">
        <v>5</v>
      </c>
      <c r="B65" s="14">
        <v>7217</v>
      </c>
      <c r="C65" s="14">
        <v>361</v>
      </c>
      <c r="D65" s="14">
        <v>1</v>
      </c>
      <c r="E65" s="14">
        <v>90</v>
      </c>
      <c r="F65" s="14">
        <v>130</v>
      </c>
      <c r="G65" s="14">
        <v>18</v>
      </c>
      <c r="H65" s="14">
        <v>190</v>
      </c>
      <c r="I65" s="14">
        <v>42</v>
      </c>
      <c r="J65" s="14">
        <f t="shared" si="4"/>
        <v>8049</v>
      </c>
      <c r="K65" s="6"/>
    </row>
    <row r="66" spans="1:11">
      <c r="A66" s="13" t="s">
        <v>19</v>
      </c>
      <c r="B66" s="14">
        <v>2438</v>
      </c>
      <c r="C66" s="14">
        <v>214</v>
      </c>
      <c r="D66" s="14">
        <v>3</v>
      </c>
      <c r="E66" s="14">
        <v>60</v>
      </c>
      <c r="F66" s="14">
        <v>103</v>
      </c>
      <c r="G66" s="14">
        <v>24</v>
      </c>
      <c r="H66" s="14">
        <v>69</v>
      </c>
      <c r="I66" s="14">
        <v>28</v>
      </c>
      <c r="J66" s="14">
        <f t="shared" si="4"/>
        <v>2939</v>
      </c>
      <c r="K66" s="6"/>
    </row>
    <row r="67" spans="1:11">
      <c r="A67" s="13" t="s">
        <v>11</v>
      </c>
      <c r="B67" s="14">
        <v>3196</v>
      </c>
      <c r="C67" s="14">
        <v>196</v>
      </c>
      <c r="D67" s="14">
        <v>1</v>
      </c>
      <c r="E67" s="14">
        <v>29</v>
      </c>
      <c r="F67" s="14">
        <v>39</v>
      </c>
      <c r="G67" s="14">
        <v>10</v>
      </c>
      <c r="H67" s="14">
        <v>129</v>
      </c>
      <c r="I67" s="14">
        <v>13</v>
      </c>
      <c r="J67" s="14">
        <f t="shared" si="4"/>
        <v>3613</v>
      </c>
      <c r="K67" s="6"/>
    </row>
    <row r="68" spans="1:11">
      <c r="A68" s="13" t="s">
        <v>23</v>
      </c>
      <c r="B68" s="14">
        <v>1379</v>
      </c>
      <c r="C68" s="14">
        <v>99</v>
      </c>
      <c r="D68" s="14"/>
      <c r="E68" s="14">
        <v>19</v>
      </c>
      <c r="F68" s="14">
        <v>13</v>
      </c>
      <c r="G68" s="14">
        <v>2</v>
      </c>
      <c r="H68" s="14">
        <v>38</v>
      </c>
      <c r="I68" s="14">
        <v>1</v>
      </c>
      <c r="J68" s="14">
        <f t="shared" si="4"/>
        <v>1551</v>
      </c>
      <c r="K68" s="6"/>
    </row>
    <row r="69" spans="1:11">
      <c r="A69" s="13" t="s">
        <v>7</v>
      </c>
      <c r="B69" s="14">
        <v>2663</v>
      </c>
      <c r="C69" s="14">
        <v>29</v>
      </c>
      <c r="D69" s="14"/>
      <c r="E69" s="14">
        <v>8</v>
      </c>
      <c r="F69" s="14">
        <v>2</v>
      </c>
      <c r="G69" s="14"/>
      <c r="H69" s="14">
        <v>32</v>
      </c>
      <c r="I69" s="14"/>
      <c r="J69" s="14">
        <f t="shared" si="4"/>
        <v>2734</v>
      </c>
      <c r="K69" s="6"/>
    </row>
    <row r="70" spans="1:11">
      <c r="A70" s="43" t="s">
        <v>13</v>
      </c>
      <c r="B70" s="32">
        <v>994</v>
      </c>
      <c r="C70" s="32">
        <v>29</v>
      </c>
      <c r="D70" s="32"/>
      <c r="E70" s="32"/>
      <c r="F70" s="32">
        <v>3</v>
      </c>
      <c r="G70" s="32"/>
      <c r="H70" s="32">
        <v>15</v>
      </c>
      <c r="I70" s="32"/>
      <c r="J70" s="32">
        <f t="shared" si="4"/>
        <v>1041</v>
      </c>
      <c r="K70" s="6"/>
    </row>
    <row r="71" spans="1:11">
      <c r="A71" s="6"/>
      <c r="B71" s="16"/>
      <c r="C71" s="16"/>
      <c r="D71" s="16"/>
      <c r="E71" s="16"/>
      <c r="F71" s="16"/>
      <c r="G71" s="16"/>
      <c r="H71" s="16"/>
      <c r="I71" s="16"/>
      <c r="J71" s="16"/>
      <c r="K71" s="6"/>
    </row>
    <row r="72" spans="1:11">
      <c r="A72" s="6"/>
      <c r="B72" s="16"/>
      <c r="C72" s="16"/>
      <c r="D72" s="16"/>
      <c r="E72" s="16"/>
      <c r="F72" s="16"/>
      <c r="G72" s="16"/>
      <c r="H72" s="16"/>
      <c r="I72" s="16"/>
      <c r="J72" s="16"/>
      <c r="K72" s="6"/>
    </row>
    <row r="73" spans="1:11">
      <c r="A73" s="1" t="s">
        <v>275</v>
      </c>
      <c r="B73" s="16"/>
      <c r="C73" s="16"/>
      <c r="D73" s="16"/>
      <c r="E73" s="16"/>
      <c r="F73" s="16"/>
      <c r="G73" s="16"/>
      <c r="H73" s="16"/>
      <c r="I73" s="16"/>
      <c r="J73" s="16"/>
      <c r="K73" s="6"/>
    </row>
    <row r="74" spans="1:11">
      <c r="A74" s="6"/>
      <c r="B74" s="16"/>
      <c r="C74" s="16"/>
      <c r="D74" s="16"/>
      <c r="E74" s="16"/>
      <c r="F74" s="16"/>
      <c r="G74" s="16"/>
      <c r="H74" s="16"/>
      <c r="I74" s="16"/>
      <c r="J74" s="16"/>
      <c r="K74" s="6"/>
    </row>
    <row r="75" spans="1:11">
      <c r="A75" s="31" t="s">
        <v>283</v>
      </c>
      <c r="B75" s="42" t="s">
        <v>164</v>
      </c>
      <c r="C75" s="42" t="s">
        <v>186</v>
      </c>
      <c r="D75" s="42" t="s">
        <v>190</v>
      </c>
      <c r="E75" s="42" t="s">
        <v>239</v>
      </c>
      <c r="F75" s="42" t="s">
        <v>202</v>
      </c>
      <c r="G75" s="42" t="s">
        <v>240</v>
      </c>
      <c r="H75" s="42" t="s">
        <v>241</v>
      </c>
      <c r="I75" s="42" t="s">
        <v>242</v>
      </c>
      <c r="J75" s="31" t="s">
        <v>231</v>
      </c>
      <c r="K75" s="6"/>
    </row>
    <row r="76" spans="1:11">
      <c r="A76" s="44" t="s">
        <v>230</v>
      </c>
      <c r="B76" s="45">
        <f t="shared" ref="B76:J76" si="5">SUM(B77:B83)</f>
        <v>19493</v>
      </c>
      <c r="C76" s="45">
        <f t="shared" si="5"/>
        <v>1111</v>
      </c>
      <c r="D76" s="45">
        <f t="shared" si="5"/>
        <v>5</v>
      </c>
      <c r="E76" s="45">
        <f t="shared" si="5"/>
        <v>278</v>
      </c>
      <c r="F76" s="45">
        <f t="shared" si="5"/>
        <v>420</v>
      </c>
      <c r="G76" s="45">
        <f t="shared" si="5"/>
        <v>76</v>
      </c>
      <c r="H76" s="45">
        <f t="shared" si="5"/>
        <v>516</v>
      </c>
      <c r="I76" s="45">
        <f t="shared" si="5"/>
        <v>194</v>
      </c>
      <c r="J76" s="45">
        <f t="shared" si="5"/>
        <v>22093</v>
      </c>
      <c r="K76" s="6"/>
    </row>
    <row r="77" spans="1:11">
      <c r="A77" s="13" t="s">
        <v>10</v>
      </c>
      <c r="B77" s="14">
        <v>5239</v>
      </c>
      <c r="C77" s="14">
        <v>155</v>
      </c>
      <c r="D77" s="14">
        <v>1</v>
      </c>
      <c r="E77" s="14">
        <v>38</v>
      </c>
      <c r="F77" s="14">
        <v>66</v>
      </c>
      <c r="G77" s="14">
        <v>2</v>
      </c>
      <c r="H77" s="14">
        <v>132</v>
      </c>
      <c r="I77" s="14">
        <v>48</v>
      </c>
      <c r="J77" s="14">
        <f t="shared" ref="J77:J83" si="6">SUM(B77:I77)</f>
        <v>5681</v>
      </c>
      <c r="K77" s="6"/>
    </row>
    <row r="78" spans="1:11">
      <c r="A78" s="13" t="s">
        <v>6</v>
      </c>
      <c r="B78" s="14">
        <v>11975</v>
      </c>
      <c r="C78" s="14">
        <v>859</v>
      </c>
      <c r="D78" s="14">
        <v>4</v>
      </c>
      <c r="E78" s="14">
        <v>210</v>
      </c>
      <c r="F78" s="14">
        <v>320</v>
      </c>
      <c r="G78" s="14">
        <v>64</v>
      </c>
      <c r="H78" s="14">
        <v>282</v>
      </c>
      <c r="I78" s="14">
        <v>141</v>
      </c>
      <c r="J78" s="14">
        <f t="shared" si="6"/>
        <v>13855</v>
      </c>
      <c r="K78" s="6"/>
    </row>
    <row r="79" spans="1:11">
      <c r="A79" s="13" t="s">
        <v>97</v>
      </c>
      <c r="B79" s="14">
        <v>9</v>
      </c>
      <c r="C79" s="14"/>
      <c r="D79" s="14"/>
      <c r="E79" s="14"/>
      <c r="F79" s="14"/>
      <c r="G79" s="14"/>
      <c r="H79" s="14"/>
      <c r="I79" s="14"/>
      <c r="J79" s="14">
        <f t="shared" si="6"/>
        <v>9</v>
      </c>
      <c r="K79" s="6"/>
    </row>
    <row r="80" spans="1:11">
      <c r="A80" s="13" t="s">
        <v>125</v>
      </c>
      <c r="B80" s="14">
        <v>14</v>
      </c>
      <c r="C80" s="14">
        <v>2</v>
      </c>
      <c r="D80" s="14"/>
      <c r="E80" s="14"/>
      <c r="F80" s="14">
        <v>7</v>
      </c>
      <c r="G80" s="14"/>
      <c r="H80" s="14"/>
      <c r="I80" s="14"/>
      <c r="J80" s="14">
        <f t="shared" si="6"/>
        <v>23</v>
      </c>
      <c r="K80" s="6"/>
    </row>
    <row r="81" spans="1:11">
      <c r="A81" s="13" t="s">
        <v>68</v>
      </c>
      <c r="B81" s="14">
        <v>47</v>
      </c>
      <c r="C81" s="14">
        <v>2</v>
      </c>
      <c r="D81" s="14"/>
      <c r="E81" s="14">
        <v>2</v>
      </c>
      <c r="F81" s="14">
        <v>1</v>
      </c>
      <c r="G81" s="14">
        <v>1</v>
      </c>
      <c r="H81" s="14">
        <v>3</v>
      </c>
      <c r="I81" s="14"/>
      <c r="J81" s="14">
        <f t="shared" si="6"/>
        <v>56</v>
      </c>
      <c r="K81" s="6"/>
    </row>
    <row r="82" spans="1:11">
      <c r="A82" s="13" t="s">
        <v>21</v>
      </c>
      <c r="B82" s="14">
        <v>2190</v>
      </c>
      <c r="C82" s="14">
        <v>92</v>
      </c>
      <c r="D82" s="14"/>
      <c r="E82" s="14">
        <v>27</v>
      </c>
      <c r="F82" s="14">
        <v>26</v>
      </c>
      <c r="G82" s="14">
        <v>9</v>
      </c>
      <c r="H82" s="14">
        <v>98</v>
      </c>
      <c r="I82" s="14">
        <v>5</v>
      </c>
      <c r="J82" s="14">
        <f t="shared" si="6"/>
        <v>2447</v>
      </c>
      <c r="K82" s="6"/>
    </row>
    <row r="83" spans="1:11">
      <c r="A83" s="43" t="s">
        <v>74</v>
      </c>
      <c r="B83" s="32">
        <v>19</v>
      </c>
      <c r="C83" s="32">
        <v>1</v>
      </c>
      <c r="D83" s="32"/>
      <c r="E83" s="32">
        <v>1</v>
      </c>
      <c r="F83" s="32"/>
      <c r="G83" s="32"/>
      <c r="H83" s="32">
        <v>1</v>
      </c>
      <c r="I83" s="32"/>
      <c r="J83" s="32">
        <f t="shared" si="6"/>
        <v>22</v>
      </c>
      <c r="K83" s="6"/>
    </row>
    <row r="84" spans="1:11">
      <c r="A84" s="6"/>
      <c r="B84" s="16"/>
      <c r="C84" s="16"/>
      <c r="D84" s="16"/>
      <c r="E84" s="16"/>
      <c r="F84" s="16"/>
      <c r="G84" s="16"/>
      <c r="H84" s="16"/>
      <c r="I84" s="16"/>
      <c r="J84" s="16"/>
      <c r="K84" s="6"/>
    </row>
    <row r="85" spans="1:11">
      <c r="A85" s="6"/>
      <c r="B85" s="16"/>
      <c r="C85" s="16"/>
      <c r="D85" s="16"/>
      <c r="E85" s="16"/>
      <c r="F85" s="16"/>
      <c r="G85" s="16"/>
      <c r="H85" s="16"/>
      <c r="I85" s="16"/>
      <c r="J85" s="16"/>
      <c r="K85" s="6"/>
    </row>
    <row r="86" spans="1:11">
      <c r="A86" s="1" t="s">
        <v>276</v>
      </c>
      <c r="B86" s="16"/>
      <c r="C86" s="16"/>
      <c r="D86" s="16"/>
      <c r="E86" s="16"/>
      <c r="F86" s="16"/>
      <c r="G86" s="16"/>
      <c r="H86" s="16"/>
      <c r="I86" s="16"/>
      <c r="J86" s="16"/>
      <c r="K86" s="6"/>
    </row>
    <row r="87" spans="1:11">
      <c r="A87" s="6"/>
      <c r="B87" s="16"/>
      <c r="C87" s="16"/>
      <c r="D87" s="16"/>
      <c r="E87" s="16"/>
      <c r="F87" s="16"/>
      <c r="G87" s="16"/>
      <c r="H87" s="16"/>
      <c r="I87" s="16"/>
      <c r="J87" s="16"/>
      <c r="K87" s="6"/>
    </row>
    <row r="88" spans="1:11">
      <c r="A88" s="31" t="s">
        <v>284</v>
      </c>
      <c r="B88" s="42" t="s">
        <v>164</v>
      </c>
      <c r="C88" s="42" t="s">
        <v>186</v>
      </c>
      <c r="D88" s="42" t="s">
        <v>190</v>
      </c>
      <c r="E88" s="42" t="s">
        <v>239</v>
      </c>
      <c r="F88" s="42" t="s">
        <v>202</v>
      </c>
      <c r="G88" s="42" t="s">
        <v>240</v>
      </c>
      <c r="H88" s="42" t="s">
        <v>241</v>
      </c>
      <c r="I88" s="42" t="s">
        <v>242</v>
      </c>
      <c r="J88" s="31" t="s">
        <v>231</v>
      </c>
      <c r="K88" s="6"/>
    </row>
    <row r="89" spans="1:11">
      <c r="A89" s="44" t="s">
        <v>230</v>
      </c>
      <c r="B89" s="45">
        <f t="shared" ref="B89:J89" si="7">SUM(B90:B99)</f>
        <v>19493</v>
      </c>
      <c r="C89" s="45">
        <f t="shared" si="7"/>
        <v>1111</v>
      </c>
      <c r="D89" s="45">
        <f t="shared" si="7"/>
        <v>5</v>
      </c>
      <c r="E89" s="45">
        <f t="shared" si="7"/>
        <v>278</v>
      </c>
      <c r="F89" s="45">
        <f t="shared" si="7"/>
        <v>420</v>
      </c>
      <c r="G89" s="45">
        <f t="shared" si="7"/>
        <v>76</v>
      </c>
      <c r="H89" s="45">
        <f t="shared" si="7"/>
        <v>516</v>
      </c>
      <c r="I89" s="45">
        <f t="shared" si="7"/>
        <v>194</v>
      </c>
      <c r="J89" s="45">
        <f t="shared" si="7"/>
        <v>22093</v>
      </c>
      <c r="K89" s="6"/>
    </row>
    <row r="90" spans="1:11">
      <c r="A90" s="13" t="s">
        <v>286</v>
      </c>
      <c r="B90" s="14">
        <v>8527</v>
      </c>
      <c r="C90" s="14">
        <v>493</v>
      </c>
      <c r="D90" s="14">
        <v>3</v>
      </c>
      <c r="E90" s="14">
        <v>103</v>
      </c>
      <c r="F90" s="14">
        <v>137</v>
      </c>
      <c r="G90" s="14">
        <v>20</v>
      </c>
      <c r="H90" s="14">
        <v>199</v>
      </c>
      <c r="I90" s="14">
        <v>46</v>
      </c>
      <c r="J90" s="14">
        <f t="shared" ref="J90:J99" si="8">SUM(B90:I90)</f>
        <v>9528</v>
      </c>
      <c r="K90" s="6"/>
    </row>
    <row r="91" spans="1:11">
      <c r="A91" s="13" t="s">
        <v>287</v>
      </c>
      <c r="B91" s="14">
        <v>6656</v>
      </c>
      <c r="C91" s="14">
        <v>339</v>
      </c>
      <c r="D91" s="14"/>
      <c r="E91" s="14">
        <v>80</v>
      </c>
      <c r="F91" s="14">
        <v>131</v>
      </c>
      <c r="G91" s="14">
        <v>25</v>
      </c>
      <c r="H91" s="14">
        <v>198</v>
      </c>
      <c r="I91" s="14">
        <v>51</v>
      </c>
      <c r="J91" s="14">
        <f t="shared" si="8"/>
        <v>7480</v>
      </c>
      <c r="K91" s="6"/>
    </row>
    <row r="92" spans="1:11">
      <c r="A92" s="13" t="s">
        <v>288</v>
      </c>
      <c r="B92" s="14">
        <v>2915</v>
      </c>
      <c r="C92" s="14">
        <v>187</v>
      </c>
      <c r="D92" s="14">
        <v>1</v>
      </c>
      <c r="E92" s="14">
        <v>44</v>
      </c>
      <c r="F92" s="14">
        <v>80</v>
      </c>
      <c r="G92" s="14">
        <v>13</v>
      </c>
      <c r="H92" s="14">
        <v>82</v>
      </c>
      <c r="I92" s="14">
        <v>34</v>
      </c>
      <c r="J92" s="14">
        <f t="shared" si="8"/>
        <v>3356</v>
      </c>
      <c r="K92" s="6"/>
    </row>
    <row r="93" spans="1:11">
      <c r="A93" s="13" t="s">
        <v>289</v>
      </c>
      <c r="B93" s="14">
        <v>937</v>
      </c>
      <c r="C93" s="14">
        <v>54</v>
      </c>
      <c r="D93" s="14">
        <v>1</v>
      </c>
      <c r="E93" s="14">
        <v>18</v>
      </c>
      <c r="F93" s="14">
        <v>38</v>
      </c>
      <c r="G93" s="14">
        <v>8</v>
      </c>
      <c r="H93" s="14">
        <v>24</v>
      </c>
      <c r="I93" s="14">
        <v>26</v>
      </c>
      <c r="J93" s="14">
        <f t="shared" si="8"/>
        <v>1106</v>
      </c>
      <c r="K93" s="6"/>
    </row>
    <row r="94" spans="1:11">
      <c r="A94" s="13" t="s">
        <v>290</v>
      </c>
      <c r="B94" s="14">
        <v>294</v>
      </c>
      <c r="C94" s="14">
        <v>25</v>
      </c>
      <c r="D94" s="14"/>
      <c r="E94" s="14">
        <v>17</v>
      </c>
      <c r="F94" s="14">
        <v>20</v>
      </c>
      <c r="G94" s="14">
        <v>7</v>
      </c>
      <c r="H94" s="14">
        <v>12</v>
      </c>
      <c r="I94" s="14">
        <v>13</v>
      </c>
      <c r="J94" s="14">
        <f t="shared" si="8"/>
        <v>388</v>
      </c>
      <c r="K94" s="6"/>
    </row>
    <row r="95" spans="1:11">
      <c r="A95" s="13" t="s">
        <v>291</v>
      </c>
      <c r="B95" s="14">
        <v>107</v>
      </c>
      <c r="C95" s="14">
        <v>9</v>
      </c>
      <c r="D95" s="14"/>
      <c r="E95" s="14">
        <v>4</v>
      </c>
      <c r="F95" s="14">
        <v>10</v>
      </c>
      <c r="G95" s="14">
        <v>1</v>
      </c>
      <c r="H95" s="14"/>
      <c r="I95" s="14">
        <v>9</v>
      </c>
      <c r="J95" s="14">
        <f t="shared" si="8"/>
        <v>140</v>
      </c>
      <c r="K95" s="6"/>
    </row>
    <row r="96" spans="1:11">
      <c r="A96" s="13" t="s">
        <v>292</v>
      </c>
      <c r="B96" s="14">
        <v>32</v>
      </c>
      <c r="C96" s="14">
        <v>2</v>
      </c>
      <c r="D96" s="14"/>
      <c r="E96" s="14">
        <v>8</v>
      </c>
      <c r="F96" s="14">
        <v>3</v>
      </c>
      <c r="G96" s="14">
        <v>1</v>
      </c>
      <c r="H96" s="14">
        <v>1</v>
      </c>
      <c r="I96" s="14">
        <v>8</v>
      </c>
      <c r="J96" s="14">
        <f t="shared" si="8"/>
        <v>55</v>
      </c>
      <c r="K96" s="6"/>
    </row>
    <row r="97" spans="1:11">
      <c r="A97" s="13" t="s">
        <v>293</v>
      </c>
      <c r="B97" s="14">
        <v>19</v>
      </c>
      <c r="C97" s="14">
        <v>2</v>
      </c>
      <c r="D97" s="14"/>
      <c r="E97" s="14">
        <v>2</v>
      </c>
      <c r="F97" s="14"/>
      <c r="G97" s="14">
        <v>1</v>
      </c>
      <c r="H97" s="14"/>
      <c r="I97" s="14">
        <v>5</v>
      </c>
      <c r="J97" s="14">
        <f t="shared" si="8"/>
        <v>29</v>
      </c>
      <c r="K97" s="6"/>
    </row>
    <row r="98" spans="1:11">
      <c r="A98" s="13" t="s">
        <v>294</v>
      </c>
      <c r="B98" s="14">
        <v>3</v>
      </c>
      <c r="C98" s="14"/>
      <c r="D98" s="14"/>
      <c r="E98" s="14">
        <v>2</v>
      </c>
      <c r="F98" s="14">
        <v>1</v>
      </c>
      <c r="G98" s="14"/>
      <c r="H98" s="14"/>
      <c r="I98" s="14">
        <v>2</v>
      </c>
      <c r="J98" s="14">
        <f t="shared" si="8"/>
        <v>8</v>
      </c>
      <c r="K98" s="6"/>
    </row>
    <row r="99" spans="1:11">
      <c r="A99" s="43" t="s">
        <v>295</v>
      </c>
      <c r="B99" s="32">
        <v>3</v>
      </c>
      <c r="C99" s="32"/>
      <c r="D99" s="32"/>
      <c r="E99" s="32"/>
      <c r="F99" s="32"/>
      <c r="G99" s="32"/>
      <c r="H99" s="32"/>
      <c r="I99" s="32"/>
      <c r="J99" s="32">
        <f t="shared" si="8"/>
        <v>3</v>
      </c>
      <c r="K99" s="6"/>
    </row>
    <row r="100" spans="1:11">
      <c r="A100" s="6"/>
      <c r="B100" s="16"/>
      <c r="C100" s="16"/>
      <c r="D100" s="16"/>
      <c r="E100" s="16"/>
      <c r="F100" s="16"/>
      <c r="G100" s="16"/>
      <c r="H100" s="16"/>
      <c r="I100" s="16"/>
      <c r="J100" s="16"/>
      <c r="K100" s="6"/>
    </row>
    <row r="101" spans="1:11">
      <c r="A101" s="6"/>
      <c r="B101" s="16"/>
      <c r="C101" s="16"/>
      <c r="D101" s="16"/>
      <c r="E101" s="16"/>
      <c r="F101" s="16"/>
      <c r="G101" s="16"/>
      <c r="H101" s="16"/>
      <c r="I101" s="16"/>
      <c r="J101" s="16"/>
      <c r="K101" s="6"/>
    </row>
    <row r="102" spans="1:11">
      <c r="A102" s="6"/>
      <c r="B102" s="16"/>
      <c r="C102" s="16"/>
      <c r="D102" s="16"/>
      <c r="E102" s="16"/>
      <c r="F102" s="16"/>
      <c r="G102" s="16"/>
      <c r="H102" s="16"/>
      <c r="I102" s="16"/>
      <c r="J102" s="16"/>
      <c r="K102" s="6"/>
    </row>
    <row r="103" spans="1:11">
      <c r="A103" s="1" t="s">
        <v>277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6"/>
    </row>
    <row r="104" spans="1:11">
      <c r="A104" s="6"/>
      <c r="B104" s="16"/>
      <c r="C104" s="16"/>
      <c r="D104" s="16"/>
      <c r="E104" s="16"/>
      <c r="F104" s="16"/>
      <c r="G104" s="16"/>
      <c r="H104" s="16"/>
      <c r="I104" s="16"/>
      <c r="J104" s="16"/>
      <c r="K104" s="6"/>
    </row>
    <row r="105" spans="1:11">
      <c r="A105" s="31" t="s">
        <v>285</v>
      </c>
      <c r="B105" s="42" t="s">
        <v>164</v>
      </c>
      <c r="C105" s="42" t="s">
        <v>186</v>
      </c>
      <c r="D105" s="42" t="s">
        <v>190</v>
      </c>
      <c r="E105" s="42" t="s">
        <v>239</v>
      </c>
      <c r="F105" s="42" t="s">
        <v>202</v>
      </c>
      <c r="G105" s="42" t="s">
        <v>240</v>
      </c>
      <c r="H105" s="42" t="s">
        <v>241</v>
      </c>
      <c r="I105" s="42" t="s">
        <v>242</v>
      </c>
      <c r="J105" s="31" t="s">
        <v>231</v>
      </c>
      <c r="K105" s="6"/>
    </row>
    <row r="106" spans="1:11">
      <c r="A106" s="44" t="s">
        <v>230</v>
      </c>
      <c r="B106" s="45">
        <f t="shared" ref="B106:J106" si="9">SUM(B107:B120)</f>
        <v>19493</v>
      </c>
      <c r="C106" s="45">
        <f t="shared" si="9"/>
        <v>1111</v>
      </c>
      <c r="D106" s="45">
        <f t="shared" si="9"/>
        <v>5</v>
      </c>
      <c r="E106" s="45">
        <f t="shared" si="9"/>
        <v>278</v>
      </c>
      <c r="F106" s="45">
        <f t="shared" si="9"/>
        <v>420</v>
      </c>
      <c r="G106" s="45">
        <f t="shared" si="9"/>
        <v>76</v>
      </c>
      <c r="H106" s="45">
        <f t="shared" si="9"/>
        <v>516</v>
      </c>
      <c r="I106" s="45">
        <f t="shared" si="9"/>
        <v>194</v>
      </c>
      <c r="J106" s="45">
        <f t="shared" si="9"/>
        <v>22093</v>
      </c>
      <c r="K106" s="6"/>
    </row>
    <row r="107" spans="1:11">
      <c r="A107" s="13" t="s">
        <v>296</v>
      </c>
      <c r="B107" s="14">
        <v>9</v>
      </c>
      <c r="C107" s="14"/>
      <c r="D107" s="14"/>
      <c r="E107" s="14">
        <v>1</v>
      </c>
      <c r="F107" s="14"/>
      <c r="G107" s="14"/>
      <c r="H107" s="14"/>
      <c r="I107" s="14"/>
      <c r="J107" s="14">
        <f>SUM(B107:I107)</f>
        <v>10</v>
      </c>
      <c r="K107" s="6"/>
    </row>
    <row r="108" spans="1:11">
      <c r="A108" s="13" t="s">
        <v>286</v>
      </c>
      <c r="B108" s="14">
        <v>7181</v>
      </c>
      <c r="C108" s="14">
        <v>413</v>
      </c>
      <c r="D108" s="14">
        <v>3</v>
      </c>
      <c r="E108" s="14">
        <v>90</v>
      </c>
      <c r="F108" s="14">
        <v>124</v>
      </c>
      <c r="G108" s="14">
        <v>19</v>
      </c>
      <c r="H108" s="14">
        <v>155</v>
      </c>
      <c r="I108" s="14">
        <v>41</v>
      </c>
      <c r="J108" s="14">
        <f t="shared" ref="J108:J120" si="10">SUM(B108:I108)</f>
        <v>8026</v>
      </c>
      <c r="K108" s="6"/>
    </row>
    <row r="109" spans="1:11">
      <c r="A109" s="13" t="s">
        <v>287</v>
      </c>
      <c r="B109" s="14">
        <v>6094</v>
      </c>
      <c r="C109" s="14">
        <v>305</v>
      </c>
      <c r="D109" s="14"/>
      <c r="E109" s="14">
        <v>81</v>
      </c>
      <c r="F109" s="14">
        <v>116</v>
      </c>
      <c r="G109" s="14">
        <v>20</v>
      </c>
      <c r="H109" s="14">
        <v>200</v>
      </c>
      <c r="I109" s="14">
        <v>39</v>
      </c>
      <c r="J109" s="14">
        <f t="shared" si="10"/>
        <v>6855</v>
      </c>
      <c r="K109" s="6"/>
    </row>
    <row r="110" spans="1:11">
      <c r="A110" s="13" t="s">
        <v>288</v>
      </c>
      <c r="B110" s="14">
        <v>3503</v>
      </c>
      <c r="C110" s="14">
        <v>214</v>
      </c>
      <c r="D110" s="14">
        <v>1</v>
      </c>
      <c r="E110" s="14">
        <v>39</v>
      </c>
      <c r="F110" s="14">
        <v>87</v>
      </c>
      <c r="G110" s="14">
        <v>13</v>
      </c>
      <c r="H110" s="14">
        <v>89</v>
      </c>
      <c r="I110" s="14">
        <v>39</v>
      </c>
      <c r="J110" s="14">
        <f t="shared" si="10"/>
        <v>3985</v>
      </c>
      <c r="K110" s="6"/>
    </row>
    <row r="111" spans="1:11">
      <c r="A111" s="13" t="s">
        <v>289</v>
      </c>
      <c r="B111" s="14">
        <v>1623</v>
      </c>
      <c r="C111" s="14">
        <v>104</v>
      </c>
      <c r="D111" s="14">
        <v>1</v>
      </c>
      <c r="E111" s="14">
        <v>29</v>
      </c>
      <c r="F111" s="14">
        <v>45</v>
      </c>
      <c r="G111" s="14">
        <v>12</v>
      </c>
      <c r="H111" s="14">
        <v>49</v>
      </c>
      <c r="I111" s="14">
        <v>22</v>
      </c>
      <c r="J111" s="14">
        <f t="shared" si="10"/>
        <v>1885</v>
      </c>
      <c r="K111" s="6"/>
    </row>
    <row r="112" spans="1:11">
      <c r="A112" s="13" t="s">
        <v>290</v>
      </c>
      <c r="B112" s="14">
        <v>692</v>
      </c>
      <c r="C112" s="14">
        <v>44</v>
      </c>
      <c r="D112" s="14"/>
      <c r="E112" s="14">
        <v>10</v>
      </c>
      <c r="F112" s="14">
        <v>22</v>
      </c>
      <c r="G112" s="14">
        <v>4</v>
      </c>
      <c r="H112" s="14">
        <v>13</v>
      </c>
      <c r="I112" s="14">
        <v>18</v>
      </c>
      <c r="J112" s="14">
        <f t="shared" si="10"/>
        <v>803</v>
      </c>
      <c r="K112" s="6"/>
    </row>
    <row r="113" spans="1:11">
      <c r="A113" s="13" t="s">
        <v>291</v>
      </c>
      <c r="B113" s="14">
        <v>244</v>
      </c>
      <c r="C113" s="14">
        <v>19</v>
      </c>
      <c r="D113" s="14"/>
      <c r="E113" s="14">
        <v>11</v>
      </c>
      <c r="F113" s="14">
        <v>17</v>
      </c>
      <c r="G113" s="14">
        <v>3</v>
      </c>
      <c r="H113" s="14">
        <v>7</v>
      </c>
      <c r="I113" s="14">
        <v>10</v>
      </c>
      <c r="J113" s="14">
        <f t="shared" si="10"/>
        <v>311</v>
      </c>
      <c r="K113" s="6"/>
    </row>
    <row r="114" spans="1:11">
      <c r="A114" s="13" t="s">
        <v>292</v>
      </c>
      <c r="B114" s="14">
        <v>85</v>
      </c>
      <c r="C114" s="14">
        <v>7</v>
      </c>
      <c r="D114" s="14"/>
      <c r="E114" s="14">
        <v>11</v>
      </c>
      <c r="F114" s="14">
        <v>5</v>
      </c>
      <c r="G114" s="14">
        <v>3</v>
      </c>
      <c r="H114" s="14">
        <v>3</v>
      </c>
      <c r="I114" s="14">
        <v>12</v>
      </c>
      <c r="J114" s="14">
        <f t="shared" si="10"/>
        <v>126</v>
      </c>
      <c r="K114" s="6"/>
    </row>
    <row r="115" spans="1:11">
      <c r="A115" s="13" t="s">
        <v>293</v>
      </c>
      <c r="B115" s="14">
        <v>33</v>
      </c>
      <c r="C115" s="14">
        <v>3</v>
      </c>
      <c r="D115" s="14"/>
      <c r="E115" s="14">
        <v>2</v>
      </c>
      <c r="F115" s="14">
        <v>2</v>
      </c>
      <c r="G115" s="14">
        <v>1</v>
      </c>
      <c r="H115" s="14"/>
      <c r="I115" s="14">
        <v>6</v>
      </c>
      <c r="J115" s="14">
        <f t="shared" si="10"/>
        <v>47</v>
      </c>
      <c r="K115" s="6"/>
    </row>
    <row r="116" spans="1:11">
      <c r="A116" s="13" t="s">
        <v>294</v>
      </c>
      <c r="B116" s="14">
        <v>15</v>
      </c>
      <c r="C116" s="14">
        <v>2</v>
      </c>
      <c r="D116" s="14"/>
      <c r="E116" s="14">
        <v>2</v>
      </c>
      <c r="F116" s="14"/>
      <c r="G116" s="14">
        <v>1</v>
      </c>
      <c r="H116" s="14"/>
      <c r="I116" s="14">
        <v>3</v>
      </c>
      <c r="J116" s="14">
        <f t="shared" si="10"/>
        <v>23</v>
      </c>
      <c r="K116" s="6"/>
    </row>
    <row r="117" spans="1:11">
      <c r="A117" s="13" t="s">
        <v>295</v>
      </c>
      <c r="B117" s="14">
        <v>6</v>
      </c>
      <c r="C117" s="14"/>
      <c r="D117" s="14"/>
      <c r="E117" s="14">
        <v>1</v>
      </c>
      <c r="F117" s="14"/>
      <c r="G117" s="14"/>
      <c r="H117" s="14"/>
      <c r="I117" s="14">
        <v>2</v>
      </c>
      <c r="J117" s="14">
        <f t="shared" si="10"/>
        <v>9</v>
      </c>
      <c r="K117" s="6"/>
    </row>
    <row r="118" spans="1:11">
      <c r="A118" s="13" t="s">
        <v>297</v>
      </c>
      <c r="B118" s="14">
        <v>4</v>
      </c>
      <c r="C118" s="14"/>
      <c r="D118" s="14"/>
      <c r="E118" s="14">
        <v>1</v>
      </c>
      <c r="F118" s="14">
        <v>1</v>
      </c>
      <c r="G118" s="14"/>
      <c r="H118" s="14"/>
      <c r="I118" s="14"/>
      <c r="J118" s="14">
        <f t="shared" si="10"/>
        <v>6</v>
      </c>
      <c r="K118" s="6"/>
    </row>
    <row r="119" spans="1:11">
      <c r="A119" s="13" t="s">
        <v>298</v>
      </c>
      <c r="B119" s="14">
        <v>4</v>
      </c>
      <c r="C119" s="14"/>
      <c r="D119" s="14"/>
      <c r="E119" s="14"/>
      <c r="F119" s="14">
        <v>1</v>
      </c>
      <c r="G119" s="14"/>
      <c r="H119" s="14"/>
      <c r="I119" s="14">
        <v>2</v>
      </c>
      <c r="J119" s="14">
        <f t="shared" si="10"/>
        <v>7</v>
      </c>
      <c r="K119" s="6"/>
    </row>
    <row r="120" spans="1:11">
      <c r="A120" s="43"/>
      <c r="B120" s="32"/>
      <c r="C120" s="32"/>
      <c r="D120" s="32"/>
      <c r="E120" s="32"/>
      <c r="F120" s="32"/>
      <c r="G120" s="32"/>
      <c r="H120" s="32"/>
      <c r="I120" s="32"/>
      <c r="J120" s="32">
        <f t="shared" si="10"/>
        <v>0</v>
      </c>
      <c r="K120" s="6"/>
    </row>
    <row r="121" spans="1:11">
      <c r="A121" s="36" t="s">
        <v>235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1:1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1:1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1:1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Cuadro1</vt:lpstr>
      <vt:lpstr>Cuadro2</vt:lpstr>
      <vt:lpstr>Cuadro3</vt:lpstr>
      <vt:lpstr>Cuadro4</vt:lpstr>
      <vt:lpstr>Cuadro5</vt:lpstr>
      <vt:lpstr>Cuadro6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MINSA</cp:lastModifiedBy>
  <dcterms:created xsi:type="dcterms:W3CDTF">2013-04-18T13:57:29Z</dcterms:created>
  <dcterms:modified xsi:type="dcterms:W3CDTF">2014-04-04T12:31:31Z</dcterms:modified>
</cp:coreProperties>
</file>